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DCB69BEA-B60B-6F4E-A737-07CF128E2D77}" xr6:coauthVersionLast="47" xr6:coauthVersionMax="47" xr10:uidLastSave="{00000000-0000-0000-0000-000000000000}"/>
  <bookViews>
    <workbookView xWindow="0" yWindow="860" windowWidth="36660" windowHeight="16940" xr2:uid="{15642530-257A-8F41-9D21-4D08492AE08E}"/>
  </bookViews>
  <sheets>
    <sheet name="Entreprises" sheetId="1" r:id="rId1"/>
    <sheet name="Secteurs" sheetId="4" r:id="rId2"/>
    <sheet name="LinkedIn" sheetId="2" r:id="rId3"/>
  </sheets>
  <externalReferences>
    <externalReference r:id="rId4"/>
    <externalReference r:id="rId5"/>
  </externalReferences>
  <definedNames>
    <definedName name="Aéronautique_et_aérospatiale" localSheetId="2">#REF!</definedName>
    <definedName name="Aéronautique_et_aérospatial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4" l="1"/>
  <c r="I4" i="4" s="1"/>
  <c r="L6" i="2"/>
  <c r="M5" i="2" s="1"/>
  <c r="J6" i="2"/>
  <c r="H6" i="2"/>
  <c r="I5" i="2" s="1"/>
  <c r="F6" i="2"/>
  <c r="G5" i="2" s="1"/>
  <c r="D6" i="2"/>
  <c r="E5" i="2" s="1"/>
  <c r="B6" i="2"/>
  <c r="N6" i="2" s="1"/>
  <c r="N5" i="2"/>
  <c r="O5" i="2" s="1"/>
  <c r="K5" i="2"/>
  <c r="C5" i="2"/>
  <c r="N4" i="2"/>
  <c r="O4" i="2" s="1"/>
  <c r="K4" i="2"/>
  <c r="C4" i="2"/>
  <c r="N3" i="2"/>
  <c r="K3" i="2"/>
  <c r="C3" i="2"/>
  <c r="N2" i="2"/>
  <c r="O2" i="2" s="1"/>
  <c r="K2" i="2"/>
  <c r="K6" i="2" s="1"/>
  <c r="C2" i="2"/>
  <c r="C6" i="2" s="1"/>
  <c r="I2" i="4" l="1"/>
  <c r="I3" i="4"/>
  <c r="O3" i="2"/>
  <c r="O6" i="2" s="1"/>
  <c r="G2" i="2"/>
  <c r="G3" i="2"/>
  <c r="G4" i="2"/>
  <c r="I2" i="2"/>
  <c r="I3" i="2"/>
  <c r="I4" i="2"/>
  <c r="E2" i="2"/>
  <c r="M2" i="2"/>
  <c r="E3" i="2"/>
  <c r="M3" i="2"/>
  <c r="E4" i="2"/>
  <c r="M4" i="2"/>
  <c r="I5" i="4" l="1"/>
  <c r="G6" i="2"/>
  <c r="M6" i="2"/>
  <c r="I6" i="2"/>
  <c r="E6" i="2"/>
</calcChain>
</file>

<file path=xl/sharedStrings.xml><?xml version="1.0" encoding="utf-8"?>
<sst xmlns="http://schemas.openxmlformats.org/spreadsheetml/2006/main" count="500" uniqueCount="146">
  <si>
    <t>Acoem</t>
  </si>
  <si>
    <t>Commerce de détail d’équipement de bureau</t>
  </si>
  <si>
    <t>France</t>
  </si>
  <si>
    <t>Capgemini Engineering</t>
  </si>
  <si>
    <t>Services et conseil informatiques</t>
  </si>
  <si>
    <t>CEA</t>
  </si>
  <si>
    <t>Services de recherche</t>
  </si>
  <si>
    <t>Cerema</t>
  </si>
  <si>
    <t>Administration publique</t>
  </si>
  <si>
    <t>DGA - Direction générale de l'armement</t>
  </si>
  <si>
    <t>Fabrication pour l’industrie de la défense et industrie spatiale</t>
  </si>
  <si>
    <t>EDF</t>
  </si>
  <si>
    <t>Fabrication de semi-conducteurs pour énergies renouvelables</t>
  </si>
  <si>
    <t>Framatome</t>
  </si>
  <si>
    <t>Industrie pétrolière et gazière</t>
  </si>
  <si>
    <t>Indépendant</t>
  </si>
  <si>
    <t>Naval Group</t>
  </si>
  <si>
    <t>Safran</t>
  </si>
  <si>
    <t>Fabrication de composants pour l’industrie aéronautique et aérospatiale</t>
  </si>
  <si>
    <t>Valeo</t>
  </si>
  <si>
    <t>Fabrication de véhicules à moteur</t>
  </si>
  <si>
    <t>Alten</t>
  </si>
  <si>
    <t>Amazon Robotics</t>
  </si>
  <si>
    <t>Développement de logiciels</t>
  </si>
  <si>
    <t>Etats-Unis</t>
  </si>
  <si>
    <t>BioPhonia</t>
  </si>
  <si>
    <t>Services pour l’environnement</t>
  </si>
  <si>
    <t>Businove</t>
  </si>
  <si>
    <t>Services et conseil aux entreprises</t>
  </si>
  <si>
    <t>CEA Tech</t>
  </si>
  <si>
    <t>Centres de recherches</t>
  </si>
  <si>
    <t>Cetim</t>
  </si>
  <si>
    <t>Fabrication de machines industrielles</t>
  </si>
  <si>
    <t>CEVAA</t>
  </si>
  <si>
    <t>CHATEAU COUPE ROSES</t>
  </si>
  <si>
    <t>Agriculture</t>
  </si>
  <si>
    <t>CHEREAU</t>
  </si>
  <si>
    <t>CIDELEC SA</t>
  </si>
  <si>
    <t>Fabrication d’équipements médicaux</t>
  </si>
  <si>
    <t>CRASH-UdeS</t>
  </si>
  <si>
    <t>Canada</t>
  </si>
  <si>
    <t>CTTM (Centre de Transfert de Technologie du Mans)</t>
  </si>
  <si>
    <t>Datapole</t>
  </si>
  <si>
    <t>DBV Technologies</t>
  </si>
  <si>
    <t>Recherche en biotechnologie</t>
  </si>
  <si>
    <t>Decibel France acoustique</t>
  </si>
  <si>
    <t>DEEPCOLOR</t>
  </si>
  <si>
    <t>Dow</t>
  </si>
  <si>
    <t>Fabrication de produits chimiques</t>
  </si>
  <si>
    <t>DRONE GEOFENCING</t>
  </si>
  <si>
    <t>Dyson</t>
  </si>
  <si>
    <t>Fabrication d’appareils électroménagers, électriques et électroniques</t>
  </si>
  <si>
    <t>Singapour</t>
  </si>
  <si>
    <t>e-novACT</t>
  </si>
  <si>
    <t>eLichens</t>
  </si>
  <si>
    <t>Fabrication de matériel informatique et électronique</t>
  </si>
  <si>
    <t>Elno</t>
  </si>
  <si>
    <t>Empa</t>
  </si>
  <si>
    <t>Suisse</t>
  </si>
  <si>
    <t>ENERCON</t>
  </si>
  <si>
    <t>Allemagne</t>
  </si>
  <si>
    <t>ENGIE GREEN</t>
  </si>
  <si>
    <t>Eseo</t>
  </si>
  <si>
    <t>Enseignement supérieur</t>
  </si>
  <si>
    <t>fortil</t>
  </si>
  <si>
    <t xml:space="preserve">Groupe Institut de Soudure </t>
  </si>
  <si>
    <t>Groupe PBM</t>
  </si>
  <si>
    <t>Bâtiment</t>
  </si>
  <si>
    <t>IMASONIC</t>
  </si>
  <si>
    <t>imkitech</t>
  </si>
  <si>
    <t>Production audiovisuelle</t>
  </si>
  <si>
    <t>Kleos</t>
  </si>
  <si>
    <t>Luxembourg</t>
  </si>
  <si>
    <t>Le Matelot Ukuleles</t>
  </si>
  <si>
    <t>Musiciens</t>
  </si>
  <si>
    <t>Marie Curie Alumni Association</t>
  </si>
  <si>
    <t>MATELYS - Research Lab</t>
  </si>
  <si>
    <t>MicrodB</t>
  </si>
  <si>
    <t>MODARTT</t>
  </si>
  <si>
    <t>MP Filtri</t>
  </si>
  <si>
    <t>Italie</t>
  </si>
  <si>
    <t>Nanjing Meta Technology Center Ltd.</t>
  </si>
  <si>
    <t>Chine</t>
  </si>
  <si>
    <t>NUMERYX</t>
  </si>
  <si>
    <t>Renault-Nissan-Mitsubishi</t>
  </si>
  <si>
    <t>RISE Research Institutes of Sweden</t>
  </si>
  <si>
    <t>Suède</t>
  </si>
  <si>
    <t>Saint-Gobain Research Paris</t>
  </si>
  <si>
    <t>Soft dB | Experts en acoustique et vibrations</t>
  </si>
  <si>
    <t>Sogeti</t>
  </si>
  <si>
    <t>SONORHC Technologies</t>
  </si>
  <si>
    <t>Sorama</t>
  </si>
  <si>
    <t>Pays-Bas</t>
  </si>
  <si>
    <t>SYSTRA</t>
  </si>
  <si>
    <t>Transport routier</t>
  </si>
  <si>
    <t>TEHTRIS</t>
  </si>
  <si>
    <t>Sécurité informatique et des réseaux</t>
  </si>
  <si>
    <t>Thales</t>
  </si>
  <si>
    <t>THE CT ENGINEERING GROUP</t>
  </si>
  <si>
    <t>Espagne</t>
  </si>
  <si>
    <t>Turbonius</t>
  </si>
  <si>
    <t>Brésil</t>
  </si>
  <si>
    <t>UTAC</t>
  </si>
  <si>
    <t>Vulcain Engineering Group</t>
  </si>
  <si>
    <t>ACOUPHEN</t>
  </si>
  <si>
    <t>Amiral Technologies</t>
  </si>
  <si>
    <t>CILAS</t>
  </si>
  <si>
    <t>Diffusion Acoustic</t>
  </si>
  <si>
    <t>Groupe SII</t>
  </si>
  <si>
    <t>Integra Metering</t>
  </si>
  <si>
    <t>Fourniture de services d’utilité publique</t>
  </si>
  <si>
    <t>Kernel Software</t>
  </si>
  <si>
    <t>Renault Group</t>
  </si>
  <si>
    <t>SentinHealth</t>
  </si>
  <si>
    <t>Équipements médicaux</t>
  </si>
  <si>
    <t>Siemens PLM Software</t>
  </si>
  <si>
    <t>SPOOLEX</t>
  </si>
  <si>
    <t>Biens et équipements pour les entreprises</t>
  </si>
  <si>
    <t>ZF Group</t>
  </si>
  <si>
    <t>Docteurs</t>
  </si>
  <si>
    <t>Entreprise + Lien Linkedin</t>
  </si>
  <si>
    <t>Secteur d'activité</t>
  </si>
  <si>
    <t>Taille</t>
  </si>
  <si>
    <t>Siège social</t>
  </si>
  <si>
    <t>Annuaire Docteurs : theses.fr</t>
  </si>
  <si>
    <t>Employeurs: profils LinkedIn</t>
  </si>
  <si>
    <t>Entreprises Employeurs Docteurs Acoustique 2016 à 2021</t>
  </si>
  <si>
    <t>100 Docteurs en entreprise: onglet  stats (3/2022)</t>
  </si>
  <si>
    <t>Total</t>
  </si>
  <si>
    <t>Académique</t>
  </si>
  <si>
    <t>Entreprise</t>
  </si>
  <si>
    <t>NA: Non actuakisé (emploi)</t>
  </si>
  <si>
    <t>NL non LinkedIn</t>
  </si>
  <si>
    <t>GE</t>
  </si>
  <si>
    <t>ETI</t>
  </si>
  <si>
    <t>PME</t>
  </si>
  <si>
    <t>Effectif</t>
  </si>
  <si>
    <t>1 à 10</t>
  </si>
  <si>
    <t>11 à 50</t>
  </si>
  <si>
    <t>51 à 200</t>
  </si>
  <si>
    <t>201 à 500</t>
  </si>
  <si>
    <t>501 à 1000</t>
  </si>
  <si>
    <t>1001 à 5000</t>
  </si>
  <si>
    <t>5001 à 10000</t>
  </si>
  <si>
    <t>10001 et plus</t>
  </si>
  <si>
    <t>Classification LinkedIn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</si>
</sst>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u/>
      <sz val="14"/>
      <color rgb="FF002060"/>
      <name val="Calibri (Corps)"/>
    </font>
    <font>
      <b/>
      <sz val="14"/>
      <color rgb="FF002060"/>
      <name val="Calibri (Corps)"/>
    </font>
    <font>
      <b/>
      <sz val="16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0" fontId="5" fillId="0" borderId="1" xfId="0" applyFont="1" applyBorder="1"/>
    <xf numFmtId="0" fontId="6" fillId="0" borderId="1" xfId="1" applyFont="1" applyFill="1" applyBorder="1"/>
    <xf numFmtId="0" fontId="5" fillId="0" borderId="1" xfId="0" applyFont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4" fillId="0" borderId="1" xfId="1" applyFont="1" applyBorder="1"/>
    <xf numFmtId="0" fontId="4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vertical="top"/>
    </xf>
    <xf numFmtId="0" fontId="3" fillId="2" borderId="1" xfId="1" applyFont="1" applyFill="1" applyBorder="1"/>
    <xf numFmtId="0" fontId="2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/>
    <xf numFmtId="0" fontId="8" fillId="4" borderId="4" xfId="0" applyFont="1" applyFill="1" applyBorder="1"/>
    <xf numFmtId="0" fontId="3" fillId="4" borderId="5" xfId="1" applyFont="1" applyFill="1" applyBorder="1"/>
    <xf numFmtId="0" fontId="2" fillId="3" borderId="6" xfId="0" applyFont="1" applyFill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2" fillId="5" borderId="1" xfId="0" applyFont="1" applyFill="1" applyBorder="1" applyAlignment="1">
      <alignment horizontal="center"/>
    </xf>
    <xf numFmtId="0" fontId="3" fillId="5" borderId="1" xfId="1" applyFont="1" applyFill="1" applyBorder="1"/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/>
    </xf>
    <xf numFmtId="0" fontId="3" fillId="5" borderId="1" xfId="1" applyFont="1" applyFill="1" applyBorder="1" applyAlignment="1">
      <alignment vertical="center"/>
    </xf>
    <xf numFmtId="0" fontId="5" fillId="5" borderId="1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13" xfId="0" applyFont="1" applyBorder="1"/>
    <xf numFmtId="164" fontId="2" fillId="0" borderId="14" xfId="0" applyNumberFormat="1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8" xfId="0" applyFont="1" applyBorder="1"/>
    <xf numFmtId="164" fontId="2" fillId="0" borderId="19" xfId="0" applyNumberFormat="1" applyFont="1" applyBorder="1"/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D9D9D9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OUSTIQU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coustique/ACOUSTIQ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 Site Web"/>
      <sheetName val="Entreprises"/>
      <sheetName val="Stats"/>
      <sheetName val="TOUS"/>
      <sheetName val="2021"/>
      <sheetName val="2020"/>
      <sheetName val="2019"/>
      <sheetName val="2018"/>
      <sheetName val="2017"/>
      <sheetName val="2016"/>
      <sheetName val="2016 à 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 Site Web"/>
      <sheetName val="Entreprises"/>
      <sheetName val="Stats"/>
      <sheetName val="TOUS"/>
      <sheetName val="2021"/>
      <sheetName val="2020"/>
      <sheetName val="2019"/>
      <sheetName val="2018"/>
      <sheetName val="2017"/>
      <sheetName val="2016"/>
      <sheetName val="2016 à 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edf/" TargetMode="External"/><Relationship Id="rId21" Type="http://schemas.openxmlformats.org/officeDocument/2006/relationships/hyperlink" Target="https://www.linkedin.com/company/datapole/" TargetMode="External"/><Relationship Id="rId42" Type="http://schemas.openxmlformats.org/officeDocument/2006/relationships/hyperlink" Target="https://www.linkedin.com/company/enercon-gmbh/" TargetMode="External"/><Relationship Id="rId47" Type="http://schemas.openxmlformats.org/officeDocument/2006/relationships/hyperlink" Target="https://www.linkedin.com/company/crash-udes/" TargetMode="External"/><Relationship Id="rId63" Type="http://schemas.openxmlformats.org/officeDocument/2006/relationships/hyperlink" Target="https://www.linkedin.com/company/cilas/" TargetMode="External"/><Relationship Id="rId68" Type="http://schemas.openxmlformats.org/officeDocument/2006/relationships/hyperlink" Target="https://www.linkedin.com/company/chateau-coupe-roses/" TargetMode="External"/><Relationship Id="rId16" Type="http://schemas.openxmlformats.org/officeDocument/2006/relationships/hyperlink" Target="https://www.linkedin.com/company/imeta-center/about/" TargetMode="External"/><Relationship Id="rId11" Type="http://schemas.openxmlformats.org/officeDocument/2006/relationships/hyperlink" Target="https://www.linkedin.com/company/imkitech/" TargetMode="External"/><Relationship Id="rId24" Type="http://schemas.openxmlformats.org/officeDocument/2006/relationships/hyperlink" Target="https://www.linkedin.com/company/soft-db/" TargetMode="External"/><Relationship Id="rId32" Type="http://schemas.openxmlformats.org/officeDocument/2006/relationships/hyperlink" Target="https://www.linkedin.com/company/valeo/" TargetMode="External"/><Relationship Id="rId37" Type="http://schemas.openxmlformats.org/officeDocument/2006/relationships/hyperlink" Target="https://www.linkedin.com/company/thales/" TargetMode="External"/><Relationship Id="rId40" Type="http://schemas.openxmlformats.org/officeDocument/2006/relationships/hyperlink" Target="https://www.linkedin.com/company/microdb/" TargetMode="External"/><Relationship Id="rId45" Type="http://schemas.openxmlformats.org/officeDocument/2006/relationships/hyperlink" Target="https://www.linkedin.com/company/cevaa/" TargetMode="External"/><Relationship Id="rId53" Type="http://schemas.openxmlformats.org/officeDocument/2006/relationships/hyperlink" Target="https://www.linkedin.com/company/spoolex/" TargetMode="External"/><Relationship Id="rId58" Type="http://schemas.openxmlformats.org/officeDocument/2006/relationships/hyperlink" Target="https://www.linkedin.com/company/diffusion-acoustic/" TargetMode="External"/><Relationship Id="rId66" Type="http://schemas.openxmlformats.org/officeDocument/2006/relationships/hyperlink" Target="https://www.linkedin.com/company/vulcain-ingenierie/" TargetMode="External"/><Relationship Id="rId74" Type="http://schemas.openxmlformats.org/officeDocument/2006/relationships/hyperlink" Target="https://www.linkedin.com/company/ets-jean-chereau-sas/" TargetMode="External"/><Relationship Id="rId5" Type="http://schemas.openxmlformats.org/officeDocument/2006/relationships/hyperlink" Target="https://www.linkedin.com/company/drone-geofencing/" TargetMode="External"/><Relationship Id="rId61" Type="http://schemas.openxmlformats.org/officeDocument/2006/relationships/hyperlink" Target="https://www.linkedin.com/company/zf-group/" TargetMode="External"/><Relationship Id="rId19" Type="http://schemas.openxmlformats.org/officeDocument/2006/relationships/hyperlink" Target="https://www.linkedin.com/company/elichens/" TargetMode="External"/><Relationship Id="rId14" Type="http://schemas.openxmlformats.org/officeDocument/2006/relationships/hyperlink" Target="https://www.linkedin.com/company/businove/" TargetMode="External"/><Relationship Id="rId22" Type="http://schemas.openxmlformats.org/officeDocument/2006/relationships/hyperlink" Target="https://www.linkedin.com/company/engie-green-france/" TargetMode="External"/><Relationship Id="rId27" Type="http://schemas.openxmlformats.org/officeDocument/2006/relationships/hyperlink" Target="https://www.linkedin.com/company/cea/" TargetMode="External"/><Relationship Id="rId30" Type="http://schemas.openxmlformats.org/officeDocument/2006/relationships/hyperlink" Target="https://www.linkedin.com/company/fortil/" TargetMode="External"/><Relationship Id="rId35" Type="http://schemas.openxmlformats.org/officeDocument/2006/relationships/hyperlink" Target="https://www.linkedin.com/company/capgemini-engineering/" TargetMode="External"/><Relationship Id="rId43" Type="http://schemas.openxmlformats.org/officeDocument/2006/relationships/hyperlink" Target="https://www.linkedin.com/company/sorama/" TargetMode="External"/><Relationship Id="rId48" Type="http://schemas.openxmlformats.org/officeDocument/2006/relationships/hyperlink" Target="https://www.linkedin.com/school/eseo/" TargetMode="External"/><Relationship Id="rId56" Type="http://schemas.openxmlformats.org/officeDocument/2006/relationships/hyperlink" Target="https://www.linkedin.com/company/sentinhealth/" TargetMode="External"/><Relationship Id="rId64" Type="http://schemas.openxmlformats.org/officeDocument/2006/relationships/hyperlink" Target="https://www.linkedin.com/company/kleos_space/" TargetMode="External"/><Relationship Id="rId69" Type="http://schemas.openxmlformats.org/officeDocument/2006/relationships/hyperlink" Target="https://www.linkedin.com/company/sonorhctechnologies/" TargetMode="External"/><Relationship Id="rId77" Type="http://schemas.openxmlformats.org/officeDocument/2006/relationships/hyperlink" Target="https://www.linkedin.com/company/cttm-centre-de-transfert-de-technologie-du-mans/" TargetMode="External"/><Relationship Id="rId8" Type="http://schemas.openxmlformats.org/officeDocument/2006/relationships/hyperlink" Target="https://www.linkedin.com/company/cerema/" TargetMode="External"/><Relationship Id="rId51" Type="http://schemas.openxmlformats.org/officeDocument/2006/relationships/hyperlink" Target="https://www.linkedin.com/company/dow-chemical/" TargetMode="External"/><Relationship Id="rId72" Type="http://schemas.openxmlformats.org/officeDocument/2006/relationships/hyperlink" Target="https://www.linkedin.com/company/deepcolor/about/" TargetMode="External"/><Relationship Id="rId3" Type="http://schemas.openxmlformats.org/officeDocument/2006/relationships/hyperlink" Target="https://www.linkedin.com/company/cetim-centre-technique-des-industries-mecaniques/" TargetMode="External"/><Relationship Id="rId12" Type="http://schemas.openxmlformats.org/officeDocument/2006/relationships/hyperlink" Target="https://www.linkedin.com/company/dyson/" TargetMode="External"/><Relationship Id="rId17" Type="http://schemas.openxmlformats.org/officeDocument/2006/relationships/hyperlink" Target="https://www.linkedin.com/company/elno-defence-&amp;-security/" TargetMode="External"/><Relationship Id="rId25" Type="http://schemas.openxmlformats.org/officeDocument/2006/relationships/hyperlink" Target="https://www.linkedin.com/company/renault-nissan-mitsubishi/" TargetMode="External"/><Relationship Id="rId33" Type="http://schemas.openxmlformats.org/officeDocument/2006/relationships/hyperlink" Target="https://www.linkedin.com/company/modartt/" TargetMode="External"/><Relationship Id="rId38" Type="http://schemas.openxmlformats.org/officeDocument/2006/relationships/hyperlink" Target="https://www.linkedin.com/company/turbonius/" TargetMode="External"/><Relationship Id="rId46" Type="http://schemas.openxmlformats.org/officeDocument/2006/relationships/hyperlink" Target="https://www.linkedin.com/company/institut-de-soudure/" TargetMode="External"/><Relationship Id="rId59" Type="http://schemas.openxmlformats.org/officeDocument/2006/relationships/hyperlink" Target="https://www.linkedin.com/company/sii/" TargetMode="External"/><Relationship Id="rId67" Type="http://schemas.openxmlformats.org/officeDocument/2006/relationships/hyperlink" Target="https://www.linkedin.com/company/mariecuriealumni/" TargetMode="External"/><Relationship Id="rId20" Type="http://schemas.openxmlformats.org/officeDocument/2006/relationships/hyperlink" Target="https://www.linkedin.com/company/tehtris/" TargetMode="External"/><Relationship Id="rId41" Type="http://schemas.openxmlformats.org/officeDocument/2006/relationships/hyperlink" Target="https://www.linkedin.com/company/dbv-technologies/" TargetMode="External"/><Relationship Id="rId54" Type="http://schemas.openxmlformats.org/officeDocument/2006/relationships/hyperlink" Target="https://www.linkedin.com/company/acouphen/about/" TargetMode="External"/><Relationship Id="rId62" Type="http://schemas.openxmlformats.org/officeDocument/2006/relationships/hyperlink" Target="https://www.linkedin.com/company/renaultgroup/" TargetMode="External"/><Relationship Id="rId70" Type="http://schemas.openxmlformats.org/officeDocument/2006/relationships/hyperlink" Target="https://www.linkedin.com/company/numeryx/" TargetMode="External"/><Relationship Id="rId75" Type="http://schemas.openxmlformats.org/officeDocument/2006/relationships/hyperlink" Target="https://www.linkedin.com/company/naval-group/" TargetMode="External"/><Relationship Id="rId1" Type="http://schemas.openxmlformats.org/officeDocument/2006/relationships/hyperlink" Target="https://www.linkedin.com/company/mp-filtri-spa/" TargetMode="External"/><Relationship Id="rId6" Type="http://schemas.openxmlformats.org/officeDocument/2006/relationships/hyperlink" Target="https://www.linkedin.com/company/acoemgroup/" TargetMode="External"/><Relationship Id="rId15" Type="http://schemas.openxmlformats.org/officeDocument/2006/relationships/hyperlink" Target="https://www.linkedin.com/company/imasonic/about/" TargetMode="External"/><Relationship Id="rId23" Type="http://schemas.openxmlformats.org/officeDocument/2006/relationships/hyperlink" Target="https://www.linkedin.com/company/utaccompany/" TargetMode="External"/><Relationship Id="rId28" Type="http://schemas.openxmlformats.org/officeDocument/2006/relationships/hyperlink" Target="https://www.linkedin.com/company/e-novact/" TargetMode="External"/><Relationship Id="rId36" Type="http://schemas.openxmlformats.org/officeDocument/2006/relationships/hyperlink" Target="https://www.linkedin.com/company/framatome/" TargetMode="External"/><Relationship Id="rId49" Type="http://schemas.openxmlformats.org/officeDocument/2006/relationships/hyperlink" Target="https://www.linkedin.com/company/cidelec-sa/" TargetMode="External"/><Relationship Id="rId57" Type="http://schemas.openxmlformats.org/officeDocument/2006/relationships/hyperlink" Target="https://www.linkedin.com/company/siemens-plm-software/" TargetMode="External"/><Relationship Id="rId10" Type="http://schemas.openxmlformats.org/officeDocument/2006/relationships/hyperlink" Target="https://www.linkedin.com/company/biophonia/" TargetMode="External"/><Relationship Id="rId31" Type="http://schemas.openxmlformats.org/officeDocument/2006/relationships/hyperlink" Target="https://www.linkedin.com/company/direction-generale-de-larmement/" TargetMode="External"/><Relationship Id="rId44" Type="http://schemas.openxmlformats.org/officeDocument/2006/relationships/hyperlink" Target="https://www.linkedin.com/company/kiva-systems/" TargetMode="External"/><Relationship Id="rId52" Type="http://schemas.openxmlformats.org/officeDocument/2006/relationships/hyperlink" Target="http://www.kernel-software.com/" TargetMode="External"/><Relationship Id="rId60" Type="http://schemas.openxmlformats.org/officeDocument/2006/relationships/hyperlink" Target="https://www.linkedin.com/company/le-matelot-ukuleles/" TargetMode="External"/><Relationship Id="rId65" Type="http://schemas.openxmlformats.org/officeDocument/2006/relationships/hyperlink" Target="https://www.linkedin.com/company/amiral-technologies/" TargetMode="External"/><Relationship Id="rId73" Type="http://schemas.openxmlformats.org/officeDocument/2006/relationships/hyperlink" Target="https://www.linkedin.com/company/rise-research-institutes-of-sweden/" TargetMode="External"/><Relationship Id="rId78" Type="http://schemas.openxmlformats.org/officeDocument/2006/relationships/hyperlink" Target="http://www.theses.fr/?q=&amp;fq=dateSoutenance:%5b2016-01-01T23:59:59Z%2BTO%2B2021-12-31T23:59:59Z%5d&amp;checkedfacets=discipline=Acoustique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4" Type="http://schemas.openxmlformats.org/officeDocument/2006/relationships/hyperlink" Target="https://www.linkedin.com/company/matelys-research-lab/" TargetMode="External"/><Relationship Id="rId9" Type="http://schemas.openxmlformats.org/officeDocument/2006/relationships/hyperlink" Target="https://www.linkedin.com/company/thectengineeringgroup/" TargetMode="External"/><Relationship Id="rId13" Type="http://schemas.openxmlformats.org/officeDocument/2006/relationships/hyperlink" Target="https://www.linkedin.com/company/decibel-france/" TargetMode="External"/><Relationship Id="rId18" Type="http://schemas.openxmlformats.org/officeDocument/2006/relationships/hyperlink" Target="https://www.linkedin.com/company/saint-gobain-research-paris/" TargetMode="External"/><Relationship Id="rId39" Type="http://schemas.openxmlformats.org/officeDocument/2006/relationships/hyperlink" Target="https://www.linkedin.com/company/safran/" TargetMode="External"/><Relationship Id="rId34" Type="http://schemas.openxmlformats.org/officeDocument/2006/relationships/hyperlink" Target="https://www.linkedin.com/company/systra/" TargetMode="External"/><Relationship Id="rId50" Type="http://schemas.openxmlformats.org/officeDocument/2006/relationships/hyperlink" Target="https://www.linkedin.com/company/empa/" TargetMode="External"/><Relationship Id="rId55" Type="http://schemas.openxmlformats.org/officeDocument/2006/relationships/hyperlink" Target="https://www.linkedin.com/company/integra-metering/" TargetMode="External"/><Relationship Id="rId76" Type="http://schemas.openxmlformats.org/officeDocument/2006/relationships/hyperlink" Target="https://www.linkedin.com/company/alten/" TargetMode="External"/><Relationship Id="rId7" Type="http://schemas.openxmlformats.org/officeDocument/2006/relationships/hyperlink" Target="Services%20de%20recherche" TargetMode="External"/><Relationship Id="rId71" Type="http://schemas.openxmlformats.org/officeDocument/2006/relationships/hyperlink" Target="https://www.linkedin.com/company/sogeti/" TargetMode="External"/><Relationship Id="rId2" Type="http://schemas.openxmlformats.org/officeDocument/2006/relationships/hyperlink" Target="https://www.linkedin.com/company/cea/" TargetMode="External"/><Relationship Id="rId29" Type="http://schemas.openxmlformats.org/officeDocument/2006/relationships/hyperlink" Target="https://www.linkedin.com/company/groupe-pbm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company/edf/" TargetMode="External"/><Relationship Id="rId21" Type="http://schemas.openxmlformats.org/officeDocument/2006/relationships/hyperlink" Target="https://www.linkedin.com/company/datapole/" TargetMode="External"/><Relationship Id="rId42" Type="http://schemas.openxmlformats.org/officeDocument/2006/relationships/hyperlink" Target="https://www.linkedin.com/company/enercon-gmbh/" TargetMode="External"/><Relationship Id="rId47" Type="http://schemas.openxmlformats.org/officeDocument/2006/relationships/hyperlink" Target="https://www.linkedin.com/company/crash-udes/" TargetMode="External"/><Relationship Id="rId63" Type="http://schemas.openxmlformats.org/officeDocument/2006/relationships/hyperlink" Target="https://www.linkedin.com/company/cilas/" TargetMode="External"/><Relationship Id="rId68" Type="http://schemas.openxmlformats.org/officeDocument/2006/relationships/hyperlink" Target="https://www.linkedin.com/company/chateau-coupe-roses/" TargetMode="External"/><Relationship Id="rId16" Type="http://schemas.openxmlformats.org/officeDocument/2006/relationships/hyperlink" Target="https://www.linkedin.com/company/imeta-center/about/" TargetMode="External"/><Relationship Id="rId11" Type="http://schemas.openxmlformats.org/officeDocument/2006/relationships/hyperlink" Target="https://www.linkedin.com/company/imkitech/" TargetMode="External"/><Relationship Id="rId24" Type="http://schemas.openxmlformats.org/officeDocument/2006/relationships/hyperlink" Target="https://www.linkedin.com/company/soft-db/" TargetMode="External"/><Relationship Id="rId32" Type="http://schemas.openxmlformats.org/officeDocument/2006/relationships/hyperlink" Target="https://www.linkedin.com/company/valeo/" TargetMode="External"/><Relationship Id="rId37" Type="http://schemas.openxmlformats.org/officeDocument/2006/relationships/hyperlink" Target="https://www.linkedin.com/company/thales/" TargetMode="External"/><Relationship Id="rId40" Type="http://schemas.openxmlformats.org/officeDocument/2006/relationships/hyperlink" Target="https://www.linkedin.com/company/microdb/" TargetMode="External"/><Relationship Id="rId45" Type="http://schemas.openxmlformats.org/officeDocument/2006/relationships/hyperlink" Target="https://www.linkedin.com/company/cevaa/" TargetMode="External"/><Relationship Id="rId53" Type="http://schemas.openxmlformats.org/officeDocument/2006/relationships/hyperlink" Target="https://www.linkedin.com/company/spoolex/" TargetMode="External"/><Relationship Id="rId58" Type="http://schemas.openxmlformats.org/officeDocument/2006/relationships/hyperlink" Target="https://www.linkedin.com/company/diffusion-acoustic/" TargetMode="External"/><Relationship Id="rId66" Type="http://schemas.openxmlformats.org/officeDocument/2006/relationships/hyperlink" Target="https://www.linkedin.com/company/vulcain-ingenierie/" TargetMode="External"/><Relationship Id="rId74" Type="http://schemas.openxmlformats.org/officeDocument/2006/relationships/hyperlink" Target="https://www.linkedin.com/company/ets-jean-chereau-sas/" TargetMode="External"/><Relationship Id="rId5" Type="http://schemas.openxmlformats.org/officeDocument/2006/relationships/hyperlink" Target="https://www.linkedin.com/company/drone-geofencing/" TargetMode="External"/><Relationship Id="rId61" Type="http://schemas.openxmlformats.org/officeDocument/2006/relationships/hyperlink" Target="https://www.linkedin.com/company/zf-group/" TargetMode="External"/><Relationship Id="rId19" Type="http://schemas.openxmlformats.org/officeDocument/2006/relationships/hyperlink" Target="https://www.linkedin.com/company/elichens/" TargetMode="External"/><Relationship Id="rId14" Type="http://schemas.openxmlformats.org/officeDocument/2006/relationships/hyperlink" Target="https://www.linkedin.com/company/businove/" TargetMode="External"/><Relationship Id="rId22" Type="http://schemas.openxmlformats.org/officeDocument/2006/relationships/hyperlink" Target="https://www.linkedin.com/company/engie-green-france/" TargetMode="External"/><Relationship Id="rId27" Type="http://schemas.openxmlformats.org/officeDocument/2006/relationships/hyperlink" Target="https://www.linkedin.com/company/cea/" TargetMode="External"/><Relationship Id="rId30" Type="http://schemas.openxmlformats.org/officeDocument/2006/relationships/hyperlink" Target="https://www.linkedin.com/company/fortil/" TargetMode="External"/><Relationship Id="rId35" Type="http://schemas.openxmlformats.org/officeDocument/2006/relationships/hyperlink" Target="https://www.linkedin.com/company/capgemini-engineering/" TargetMode="External"/><Relationship Id="rId43" Type="http://schemas.openxmlformats.org/officeDocument/2006/relationships/hyperlink" Target="https://www.linkedin.com/company/sorama/" TargetMode="External"/><Relationship Id="rId48" Type="http://schemas.openxmlformats.org/officeDocument/2006/relationships/hyperlink" Target="https://www.linkedin.com/school/eseo/" TargetMode="External"/><Relationship Id="rId56" Type="http://schemas.openxmlformats.org/officeDocument/2006/relationships/hyperlink" Target="https://www.linkedin.com/company/sentinhealth/" TargetMode="External"/><Relationship Id="rId64" Type="http://schemas.openxmlformats.org/officeDocument/2006/relationships/hyperlink" Target="https://www.linkedin.com/company/kleos_space/" TargetMode="External"/><Relationship Id="rId69" Type="http://schemas.openxmlformats.org/officeDocument/2006/relationships/hyperlink" Target="https://www.linkedin.com/company/sonorhctechnologies/" TargetMode="External"/><Relationship Id="rId77" Type="http://schemas.openxmlformats.org/officeDocument/2006/relationships/hyperlink" Target="https://www.linkedin.com/company/cttm-centre-de-transfert-de-technologie-du-mans/" TargetMode="External"/><Relationship Id="rId8" Type="http://schemas.openxmlformats.org/officeDocument/2006/relationships/hyperlink" Target="https://www.linkedin.com/company/cerema/" TargetMode="External"/><Relationship Id="rId51" Type="http://schemas.openxmlformats.org/officeDocument/2006/relationships/hyperlink" Target="https://www.linkedin.com/company/dow-chemical/" TargetMode="External"/><Relationship Id="rId72" Type="http://schemas.openxmlformats.org/officeDocument/2006/relationships/hyperlink" Target="https://www.linkedin.com/company/deepcolor/about/" TargetMode="External"/><Relationship Id="rId3" Type="http://schemas.openxmlformats.org/officeDocument/2006/relationships/hyperlink" Target="https://www.linkedin.com/company/cetim-centre-technique-des-industries-mecaniques/" TargetMode="External"/><Relationship Id="rId12" Type="http://schemas.openxmlformats.org/officeDocument/2006/relationships/hyperlink" Target="https://www.linkedin.com/company/dyson/" TargetMode="External"/><Relationship Id="rId17" Type="http://schemas.openxmlformats.org/officeDocument/2006/relationships/hyperlink" Target="https://www.linkedin.com/company/elno-defence-&amp;-security/" TargetMode="External"/><Relationship Id="rId25" Type="http://schemas.openxmlformats.org/officeDocument/2006/relationships/hyperlink" Target="https://www.linkedin.com/company/renault-nissan-mitsubishi/" TargetMode="External"/><Relationship Id="rId33" Type="http://schemas.openxmlformats.org/officeDocument/2006/relationships/hyperlink" Target="https://www.linkedin.com/company/modartt/" TargetMode="External"/><Relationship Id="rId38" Type="http://schemas.openxmlformats.org/officeDocument/2006/relationships/hyperlink" Target="https://www.linkedin.com/company/turbonius/" TargetMode="External"/><Relationship Id="rId46" Type="http://schemas.openxmlformats.org/officeDocument/2006/relationships/hyperlink" Target="https://www.linkedin.com/company/institut-de-soudure/" TargetMode="External"/><Relationship Id="rId59" Type="http://schemas.openxmlformats.org/officeDocument/2006/relationships/hyperlink" Target="https://www.linkedin.com/company/sii/" TargetMode="External"/><Relationship Id="rId67" Type="http://schemas.openxmlformats.org/officeDocument/2006/relationships/hyperlink" Target="https://www.linkedin.com/company/mariecuriealumni/" TargetMode="External"/><Relationship Id="rId20" Type="http://schemas.openxmlformats.org/officeDocument/2006/relationships/hyperlink" Target="https://www.linkedin.com/company/tehtris/" TargetMode="External"/><Relationship Id="rId41" Type="http://schemas.openxmlformats.org/officeDocument/2006/relationships/hyperlink" Target="https://www.linkedin.com/company/dbv-technologies/" TargetMode="External"/><Relationship Id="rId54" Type="http://schemas.openxmlformats.org/officeDocument/2006/relationships/hyperlink" Target="https://www.linkedin.com/company/acouphen/about/" TargetMode="External"/><Relationship Id="rId62" Type="http://schemas.openxmlformats.org/officeDocument/2006/relationships/hyperlink" Target="https://www.linkedin.com/company/renaultgroup/" TargetMode="External"/><Relationship Id="rId70" Type="http://schemas.openxmlformats.org/officeDocument/2006/relationships/hyperlink" Target="https://www.linkedin.com/company/numeryx/" TargetMode="External"/><Relationship Id="rId75" Type="http://schemas.openxmlformats.org/officeDocument/2006/relationships/hyperlink" Target="https://www.linkedin.com/company/naval-group/" TargetMode="External"/><Relationship Id="rId1" Type="http://schemas.openxmlformats.org/officeDocument/2006/relationships/hyperlink" Target="https://www.linkedin.com/company/mp-filtri-spa/" TargetMode="External"/><Relationship Id="rId6" Type="http://schemas.openxmlformats.org/officeDocument/2006/relationships/hyperlink" Target="https://www.linkedin.com/company/acoemgroup/" TargetMode="External"/><Relationship Id="rId15" Type="http://schemas.openxmlformats.org/officeDocument/2006/relationships/hyperlink" Target="https://www.linkedin.com/company/imasonic/about/" TargetMode="External"/><Relationship Id="rId23" Type="http://schemas.openxmlformats.org/officeDocument/2006/relationships/hyperlink" Target="https://www.linkedin.com/company/utaccompany/" TargetMode="External"/><Relationship Id="rId28" Type="http://schemas.openxmlformats.org/officeDocument/2006/relationships/hyperlink" Target="https://www.linkedin.com/company/e-novact/" TargetMode="External"/><Relationship Id="rId36" Type="http://schemas.openxmlformats.org/officeDocument/2006/relationships/hyperlink" Target="https://www.linkedin.com/company/framatome/" TargetMode="External"/><Relationship Id="rId49" Type="http://schemas.openxmlformats.org/officeDocument/2006/relationships/hyperlink" Target="https://www.linkedin.com/company/cidelec-sa/" TargetMode="External"/><Relationship Id="rId57" Type="http://schemas.openxmlformats.org/officeDocument/2006/relationships/hyperlink" Target="https://www.linkedin.com/company/siemens-plm-software/" TargetMode="External"/><Relationship Id="rId10" Type="http://schemas.openxmlformats.org/officeDocument/2006/relationships/hyperlink" Target="https://www.linkedin.com/company/biophonia/" TargetMode="External"/><Relationship Id="rId31" Type="http://schemas.openxmlformats.org/officeDocument/2006/relationships/hyperlink" Target="https://www.linkedin.com/company/direction-generale-de-larmement/" TargetMode="External"/><Relationship Id="rId44" Type="http://schemas.openxmlformats.org/officeDocument/2006/relationships/hyperlink" Target="https://www.linkedin.com/company/kiva-systems/" TargetMode="External"/><Relationship Id="rId52" Type="http://schemas.openxmlformats.org/officeDocument/2006/relationships/hyperlink" Target="http://www.kernel-software.com/" TargetMode="External"/><Relationship Id="rId60" Type="http://schemas.openxmlformats.org/officeDocument/2006/relationships/hyperlink" Target="https://www.linkedin.com/company/le-matelot-ukuleles/" TargetMode="External"/><Relationship Id="rId65" Type="http://schemas.openxmlformats.org/officeDocument/2006/relationships/hyperlink" Target="https://www.linkedin.com/company/amiral-technologies/" TargetMode="External"/><Relationship Id="rId73" Type="http://schemas.openxmlformats.org/officeDocument/2006/relationships/hyperlink" Target="https://www.linkedin.com/company/rise-research-institutes-of-sweden/" TargetMode="External"/><Relationship Id="rId4" Type="http://schemas.openxmlformats.org/officeDocument/2006/relationships/hyperlink" Target="https://www.linkedin.com/company/matelys-research-lab/" TargetMode="External"/><Relationship Id="rId9" Type="http://schemas.openxmlformats.org/officeDocument/2006/relationships/hyperlink" Target="https://www.linkedin.com/company/thectengineeringgroup/" TargetMode="External"/><Relationship Id="rId13" Type="http://schemas.openxmlformats.org/officeDocument/2006/relationships/hyperlink" Target="https://www.linkedin.com/company/decibel-france/" TargetMode="External"/><Relationship Id="rId18" Type="http://schemas.openxmlformats.org/officeDocument/2006/relationships/hyperlink" Target="https://www.linkedin.com/company/saint-gobain-research-paris/" TargetMode="External"/><Relationship Id="rId39" Type="http://schemas.openxmlformats.org/officeDocument/2006/relationships/hyperlink" Target="https://www.linkedin.com/company/safran/" TargetMode="External"/><Relationship Id="rId34" Type="http://schemas.openxmlformats.org/officeDocument/2006/relationships/hyperlink" Target="https://www.linkedin.com/company/systra/" TargetMode="External"/><Relationship Id="rId50" Type="http://schemas.openxmlformats.org/officeDocument/2006/relationships/hyperlink" Target="https://www.linkedin.com/company/empa/" TargetMode="External"/><Relationship Id="rId55" Type="http://schemas.openxmlformats.org/officeDocument/2006/relationships/hyperlink" Target="https://www.linkedin.com/company/integra-metering/" TargetMode="External"/><Relationship Id="rId76" Type="http://schemas.openxmlformats.org/officeDocument/2006/relationships/hyperlink" Target="https://www.linkedin.com/company/alten/" TargetMode="External"/><Relationship Id="rId7" Type="http://schemas.openxmlformats.org/officeDocument/2006/relationships/hyperlink" Target="Services%20de%20recherche" TargetMode="External"/><Relationship Id="rId71" Type="http://schemas.openxmlformats.org/officeDocument/2006/relationships/hyperlink" Target="https://www.linkedin.com/company/sogeti/" TargetMode="External"/><Relationship Id="rId2" Type="http://schemas.openxmlformats.org/officeDocument/2006/relationships/hyperlink" Target="https://www.linkedin.com/company/cea/" TargetMode="External"/><Relationship Id="rId29" Type="http://schemas.openxmlformats.org/officeDocument/2006/relationships/hyperlink" Target="https://www.linkedin.com/company/groupe-pb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6B561-CF61-E948-8C9E-D2F2660F3A9B}">
  <dimension ref="A1:I81"/>
  <sheetViews>
    <sheetView tabSelected="1" zoomScale="97" workbookViewId="0">
      <selection activeCell="M7" sqref="L1:M7"/>
    </sheetView>
  </sheetViews>
  <sheetFormatPr baseColWidth="10" defaultRowHeight="16" x14ac:dyDescent="0.2"/>
  <cols>
    <col min="2" max="2" width="52.1640625" customWidth="1"/>
    <col min="3" max="3" width="70.5" customWidth="1"/>
    <col min="4" max="4" width="10.1640625" customWidth="1"/>
    <col min="5" max="5" width="14.33203125" customWidth="1"/>
    <col min="9" max="9" width="83.1640625" customWidth="1"/>
  </cols>
  <sheetData>
    <row r="1" spans="1:9" ht="21" x14ac:dyDescent="0.25">
      <c r="A1" s="23" t="s">
        <v>119</v>
      </c>
      <c r="B1" s="23" t="s">
        <v>120</v>
      </c>
      <c r="C1" s="23" t="s">
        <v>121</v>
      </c>
      <c r="D1" s="23" t="s">
        <v>122</v>
      </c>
      <c r="E1" s="24" t="s">
        <v>123</v>
      </c>
      <c r="I1" s="25" t="s">
        <v>126</v>
      </c>
    </row>
    <row r="2" spans="1:9" ht="19" x14ac:dyDescent="0.25">
      <c r="A2" s="1">
        <v>1</v>
      </c>
      <c r="B2" s="2" t="s">
        <v>0</v>
      </c>
      <c r="C2" s="3" t="s">
        <v>1</v>
      </c>
      <c r="D2" s="4">
        <v>5</v>
      </c>
      <c r="E2" s="3" t="s">
        <v>2</v>
      </c>
      <c r="I2" s="28" t="s">
        <v>124</v>
      </c>
    </row>
    <row r="3" spans="1:9" ht="21" x14ac:dyDescent="0.25">
      <c r="A3" s="1">
        <v>5</v>
      </c>
      <c r="B3" s="2" t="s">
        <v>3</v>
      </c>
      <c r="C3" s="3" t="s">
        <v>4</v>
      </c>
      <c r="D3" s="4">
        <v>8</v>
      </c>
      <c r="E3" s="5" t="s">
        <v>2</v>
      </c>
      <c r="I3" s="26" t="s">
        <v>125</v>
      </c>
    </row>
    <row r="4" spans="1:9" ht="22" thickBot="1" x14ac:dyDescent="0.3">
      <c r="A4" s="1">
        <v>2</v>
      </c>
      <c r="B4" s="6" t="s">
        <v>5</v>
      </c>
      <c r="C4" s="3" t="s">
        <v>6</v>
      </c>
      <c r="D4" s="4">
        <v>8</v>
      </c>
      <c r="E4" s="5" t="s">
        <v>2</v>
      </c>
      <c r="I4" s="27" t="s">
        <v>127</v>
      </c>
    </row>
    <row r="5" spans="1:9" ht="19" x14ac:dyDescent="0.25">
      <c r="A5" s="1">
        <v>2</v>
      </c>
      <c r="B5" s="7" t="s">
        <v>7</v>
      </c>
      <c r="C5" s="8" t="s">
        <v>8</v>
      </c>
      <c r="D5" s="9">
        <v>6</v>
      </c>
      <c r="E5" s="8" t="s">
        <v>2</v>
      </c>
    </row>
    <row r="6" spans="1:9" ht="19" x14ac:dyDescent="0.25">
      <c r="A6" s="1">
        <v>3</v>
      </c>
      <c r="B6" s="10" t="s">
        <v>9</v>
      </c>
      <c r="C6" s="3" t="s">
        <v>10</v>
      </c>
      <c r="D6" s="4">
        <v>8</v>
      </c>
      <c r="E6" s="3" t="s">
        <v>2</v>
      </c>
    </row>
    <row r="7" spans="1:9" ht="19" x14ac:dyDescent="0.25">
      <c r="A7" s="1">
        <v>2</v>
      </c>
      <c r="B7" s="6" t="s">
        <v>11</v>
      </c>
      <c r="C7" s="3" t="s">
        <v>12</v>
      </c>
      <c r="D7" s="4">
        <v>8</v>
      </c>
      <c r="E7" s="3" t="s">
        <v>2</v>
      </c>
    </row>
    <row r="8" spans="1:9" ht="19" x14ac:dyDescent="0.25">
      <c r="A8" s="1">
        <v>2</v>
      </c>
      <c r="B8" s="10" t="s">
        <v>13</v>
      </c>
      <c r="C8" s="3" t="s">
        <v>14</v>
      </c>
      <c r="D8" s="4">
        <v>8</v>
      </c>
      <c r="E8" s="3" t="s">
        <v>2</v>
      </c>
    </row>
    <row r="9" spans="1:9" ht="19" x14ac:dyDescent="0.25">
      <c r="A9" s="1">
        <v>2</v>
      </c>
      <c r="B9" s="3" t="s">
        <v>15</v>
      </c>
      <c r="C9" s="3"/>
      <c r="D9" s="4"/>
      <c r="E9" s="11"/>
    </row>
    <row r="10" spans="1:9" ht="19" x14ac:dyDescent="0.25">
      <c r="A10" s="1">
        <v>5</v>
      </c>
      <c r="B10" s="7" t="s">
        <v>16</v>
      </c>
      <c r="C10" s="3" t="s">
        <v>10</v>
      </c>
      <c r="D10" s="4">
        <v>8</v>
      </c>
      <c r="E10" s="3" t="s">
        <v>2</v>
      </c>
    </row>
    <row r="11" spans="1:9" ht="19" x14ac:dyDescent="0.25">
      <c r="A11" s="1">
        <v>3</v>
      </c>
      <c r="B11" s="2" t="s">
        <v>17</v>
      </c>
      <c r="C11" s="3" t="s">
        <v>18</v>
      </c>
      <c r="D11" s="4">
        <v>8</v>
      </c>
      <c r="E11" s="3" t="s">
        <v>2</v>
      </c>
    </row>
    <row r="12" spans="1:9" ht="19" x14ac:dyDescent="0.25">
      <c r="A12" s="1">
        <v>2</v>
      </c>
      <c r="B12" s="10" t="s">
        <v>19</v>
      </c>
      <c r="C12" s="3" t="s">
        <v>20</v>
      </c>
      <c r="D12" s="4">
        <v>8</v>
      </c>
      <c r="E12" s="3" t="s">
        <v>2</v>
      </c>
    </row>
    <row r="13" spans="1:9" ht="19" x14ac:dyDescent="0.25">
      <c r="A13" s="1">
        <v>1</v>
      </c>
      <c r="B13" s="7" t="s">
        <v>21</v>
      </c>
      <c r="C13" s="3" t="s">
        <v>4</v>
      </c>
      <c r="D13" s="4">
        <v>8</v>
      </c>
      <c r="E13" s="5" t="s">
        <v>2</v>
      </c>
    </row>
    <row r="14" spans="1:9" ht="19" x14ac:dyDescent="0.25">
      <c r="A14" s="1">
        <v>1</v>
      </c>
      <c r="B14" s="2" t="s">
        <v>22</v>
      </c>
      <c r="C14" s="3" t="s">
        <v>23</v>
      </c>
      <c r="D14" s="4">
        <v>5</v>
      </c>
      <c r="E14" s="5" t="s">
        <v>24</v>
      </c>
    </row>
    <row r="15" spans="1:9" ht="19" x14ac:dyDescent="0.25">
      <c r="A15" s="1">
        <v>1</v>
      </c>
      <c r="B15" s="7" t="s">
        <v>25</v>
      </c>
      <c r="C15" s="3" t="s">
        <v>26</v>
      </c>
      <c r="D15" s="4">
        <v>1</v>
      </c>
      <c r="E15" s="5" t="s">
        <v>2</v>
      </c>
    </row>
    <row r="16" spans="1:9" ht="19" x14ac:dyDescent="0.25">
      <c r="A16" s="1">
        <v>1</v>
      </c>
      <c r="B16" s="2" t="s">
        <v>27</v>
      </c>
      <c r="C16" s="3" t="s">
        <v>28</v>
      </c>
      <c r="D16" s="4">
        <v>2</v>
      </c>
      <c r="E16" s="5" t="s">
        <v>2</v>
      </c>
    </row>
    <row r="17" spans="1:5" ht="19" x14ac:dyDescent="0.25">
      <c r="A17" s="1">
        <v>1</v>
      </c>
      <c r="B17" s="6" t="s">
        <v>29</v>
      </c>
      <c r="C17" s="3" t="s">
        <v>30</v>
      </c>
      <c r="D17" s="4">
        <v>6</v>
      </c>
      <c r="E17" s="3" t="s">
        <v>2</v>
      </c>
    </row>
    <row r="18" spans="1:5" ht="19" x14ac:dyDescent="0.25">
      <c r="A18" s="1">
        <v>1</v>
      </c>
      <c r="B18" s="6" t="s">
        <v>31</v>
      </c>
      <c r="C18" s="3" t="s">
        <v>32</v>
      </c>
      <c r="D18" s="4">
        <v>5</v>
      </c>
      <c r="E18" s="3" t="s">
        <v>2</v>
      </c>
    </row>
    <row r="19" spans="1:5" ht="19" x14ac:dyDescent="0.25">
      <c r="A19" s="1">
        <v>1</v>
      </c>
      <c r="B19" s="2" t="s">
        <v>33</v>
      </c>
      <c r="C19" s="3" t="s">
        <v>32</v>
      </c>
      <c r="D19" s="4">
        <v>2</v>
      </c>
      <c r="E19" s="5" t="s">
        <v>2</v>
      </c>
    </row>
    <row r="20" spans="1:5" ht="19" x14ac:dyDescent="0.25">
      <c r="A20" s="1">
        <v>1</v>
      </c>
      <c r="B20" s="2" t="s">
        <v>34</v>
      </c>
      <c r="C20" s="3" t="s">
        <v>35</v>
      </c>
      <c r="D20" s="4">
        <v>1</v>
      </c>
      <c r="E20" s="5" t="s">
        <v>2</v>
      </c>
    </row>
    <row r="21" spans="1:5" ht="19" x14ac:dyDescent="0.25">
      <c r="A21" s="1">
        <v>1</v>
      </c>
      <c r="B21" s="2" t="s">
        <v>36</v>
      </c>
      <c r="C21" s="3" t="s">
        <v>20</v>
      </c>
      <c r="D21" s="4">
        <v>5</v>
      </c>
      <c r="E21" s="5" t="s">
        <v>2</v>
      </c>
    </row>
    <row r="22" spans="1:5" ht="19" x14ac:dyDescent="0.25">
      <c r="A22" s="1">
        <v>1</v>
      </c>
      <c r="B22" s="2" t="s">
        <v>37</v>
      </c>
      <c r="C22" s="3" t="s">
        <v>38</v>
      </c>
      <c r="D22" s="4">
        <v>2</v>
      </c>
      <c r="E22" s="5" t="s">
        <v>2</v>
      </c>
    </row>
    <row r="23" spans="1:5" ht="19" x14ac:dyDescent="0.25">
      <c r="A23" s="1">
        <v>1</v>
      </c>
      <c r="B23" s="2" t="s">
        <v>39</v>
      </c>
      <c r="C23" s="3" t="s">
        <v>30</v>
      </c>
      <c r="D23" s="4">
        <v>2</v>
      </c>
      <c r="E23" s="5" t="s">
        <v>40</v>
      </c>
    </row>
    <row r="24" spans="1:5" ht="19" x14ac:dyDescent="0.25">
      <c r="A24" s="1">
        <v>1</v>
      </c>
      <c r="B24" s="6" t="s">
        <v>41</v>
      </c>
      <c r="C24" s="3" t="s">
        <v>6</v>
      </c>
      <c r="D24" s="4">
        <v>2</v>
      </c>
      <c r="E24" s="5" t="s">
        <v>2</v>
      </c>
    </row>
    <row r="25" spans="1:5" ht="19" x14ac:dyDescent="0.25">
      <c r="A25" s="1">
        <v>1</v>
      </c>
      <c r="B25" s="6" t="s">
        <v>42</v>
      </c>
      <c r="C25" s="3" t="s">
        <v>23</v>
      </c>
      <c r="D25" s="4">
        <v>2</v>
      </c>
      <c r="E25" s="5" t="s">
        <v>2</v>
      </c>
    </row>
    <row r="26" spans="1:5" ht="19" x14ac:dyDescent="0.25">
      <c r="A26" s="1">
        <v>1</v>
      </c>
      <c r="B26" s="2" t="s">
        <v>43</v>
      </c>
      <c r="C26" s="3" t="s">
        <v>44</v>
      </c>
      <c r="D26" s="4">
        <v>3</v>
      </c>
      <c r="E26" s="5" t="s">
        <v>2</v>
      </c>
    </row>
    <row r="27" spans="1:5" ht="19" x14ac:dyDescent="0.25">
      <c r="A27" s="1">
        <v>1</v>
      </c>
      <c r="B27" s="2" t="s">
        <v>45</v>
      </c>
      <c r="C27" s="3" t="s">
        <v>1</v>
      </c>
      <c r="D27" s="4">
        <v>2</v>
      </c>
      <c r="E27" s="5" t="s">
        <v>2</v>
      </c>
    </row>
    <row r="28" spans="1:5" ht="19" x14ac:dyDescent="0.25">
      <c r="A28" s="1">
        <v>1</v>
      </c>
      <c r="B28" s="2" t="s">
        <v>46</v>
      </c>
      <c r="C28" s="3" t="s">
        <v>38</v>
      </c>
      <c r="D28" s="4">
        <v>1</v>
      </c>
      <c r="E28" s="5" t="s">
        <v>2</v>
      </c>
    </row>
    <row r="29" spans="1:5" ht="19" x14ac:dyDescent="0.25">
      <c r="A29" s="1">
        <v>1</v>
      </c>
      <c r="B29" s="2" t="s">
        <v>47</v>
      </c>
      <c r="C29" s="3" t="s">
        <v>48</v>
      </c>
      <c r="D29" s="4">
        <v>8</v>
      </c>
      <c r="E29" s="3" t="s">
        <v>24</v>
      </c>
    </row>
    <row r="30" spans="1:5" ht="19" x14ac:dyDescent="0.25">
      <c r="A30" s="1">
        <v>1</v>
      </c>
      <c r="B30" s="2" t="s">
        <v>49</v>
      </c>
      <c r="C30" s="3" t="s">
        <v>18</v>
      </c>
      <c r="D30" s="4">
        <v>1</v>
      </c>
      <c r="E30" s="3" t="s">
        <v>2</v>
      </c>
    </row>
    <row r="31" spans="1:5" ht="19" x14ac:dyDescent="0.25">
      <c r="A31" s="1">
        <v>1</v>
      </c>
      <c r="B31" s="2" t="s">
        <v>50</v>
      </c>
      <c r="C31" s="3" t="s">
        <v>51</v>
      </c>
      <c r="D31" s="4">
        <v>8</v>
      </c>
      <c r="E31" s="3" t="s">
        <v>52</v>
      </c>
    </row>
    <row r="32" spans="1:5" ht="19" x14ac:dyDescent="0.25">
      <c r="A32" s="1">
        <v>1</v>
      </c>
      <c r="B32" s="7" t="s">
        <v>53</v>
      </c>
      <c r="C32" s="3" t="s">
        <v>4</v>
      </c>
      <c r="D32" s="4">
        <v>1</v>
      </c>
      <c r="E32" s="3" t="s">
        <v>2</v>
      </c>
    </row>
    <row r="33" spans="1:5" ht="19" x14ac:dyDescent="0.25">
      <c r="A33" s="1">
        <v>1</v>
      </c>
      <c r="B33" s="2" t="s">
        <v>54</v>
      </c>
      <c r="C33" s="3" t="s">
        <v>55</v>
      </c>
      <c r="D33" s="4">
        <v>2</v>
      </c>
      <c r="E33" s="3" t="s">
        <v>2</v>
      </c>
    </row>
    <row r="34" spans="1:5" ht="19" x14ac:dyDescent="0.25">
      <c r="A34" s="1">
        <v>1</v>
      </c>
      <c r="B34" s="12" t="s">
        <v>56</v>
      </c>
      <c r="C34" s="3" t="s">
        <v>10</v>
      </c>
      <c r="D34" s="4">
        <v>3</v>
      </c>
      <c r="E34" s="3" t="s">
        <v>2</v>
      </c>
    </row>
    <row r="35" spans="1:5" ht="19" x14ac:dyDescent="0.25">
      <c r="A35" s="1">
        <v>1</v>
      </c>
      <c r="B35" s="2" t="s">
        <v>57</v>
      </c>
      <c r="C35" s="3" t="s">
        <v>6</v>
      </c>
      <c r="D35" s="4">
        <v>3</v>
      </c>
      <c r="E35" s="3" t="s">
        <v>58</v>
      </c>
    </row>
    <row r="36" spans="1:5" ht="19" x14ac:dyDescent="0.25">
      <c r="A36" s="1">
        <v>1</v>
      </c>
      <c r="B36" s="2" t="s">
        <v>59</v>
      </c>
      <c r="C36" s="3" t="s">
        <v>12</v>
      </c>
      <c r="D36" s="4">
        <v>8</v>
      </c>
      <c r="E36" s="3" t="s">
        <v>60</v>
      </c>
    </row>
    <row r="37" spans="1:5" ht="19" x14ac:dyDescent="0.25">
      <c r="A37" s="1">
        <v>1</v>
      </c>
      <c r="B37" s="2" t="s">
        <v>61</v>
      </c>
      <c r="C37" s="3" t="s">
        <v>12</v>
      </c>
      <c r="D37" s="13">
        <v>5</v>
      </c>
      <c r="E37" s="3" t="s">
        <v>2</v>
      </c>
    </row>
    <row r="38" spans="1:5" ht="19" x14ac:dyDescent="0.25">
      <c r="A38" s="1">
        <v>1</v>
      </c>
      <c r="B38" s="2" t="s">
        <v>62</v>
      </c>
      <c r="C38" s="3" t="s">
        <v>63</v>
      </c>
      <c r="D38" s="4">
        <v>3</v>
      </c>
      <c r="E38" s="3" t="s">
        <v>2</v>
      </c>
    </row>
    <row r="39" spans="1:5" ht="19" x14ac:dyDescent="0.25">
      <c r="A39" s="1">
        <v>1</v>
      </c>
      <c r="B39" s="2" t="s">
        <v>64</v>
      </c>
      <c r="C39" s="3" t="s">
        <v>4</v>
      </c>
      <c r="D39" s="13">
        <v>6</v>
      </c>
      <c r="E39" s="3" t="s">
        <v>2</v>
      </c>
    </row>
    <row r="40" spans="1:5" ht="19" x14ac:dyDescent="0.25">
      <c r="A40" s="1">
        <v>1</v>
      </c>
      <c r="B40" s="2" t="s">
        <v>65</v>
      </c>
      <c r="C40" s="3" t="s">
        <v>32</v>
      </c>
      <c r="D40" s="4">
        <v>6</v>
      </c>
      <c r="E40" s="3" t="s">
        <v>2</v>
      </c>
    </row>
    <row r="41" spans="1:5" ht="19" x14ac:dyDescent="0.25">
      <c r="A41" s="1">
        <v>1</v>
      </c>
      <c r="B41" s="2" t="s">
        <v>66</v>
      </c>
      <c r="C41" s="3" t="s">
        <v>67</v>
      </c>
      <c r="D41" s="13">
        <v>5</v>
      </c>
      <c r="E41" s="3" t="s">
        <v>2</v>
      </c>
    </row>
    <row r="42" spans="1:5" ht="19" x14ac:dyDescent="0.25">
      <c r="A42" s="1">
        <v>1</v>
      </c>
      <c r="B42" s="14" t="s">
        <v>68</v>
      </c>
      <c r="C42" s="3" t="s">
        <v>51</v>
      </c>
      <c r="D42" s="13">
        <v>3</v>
      </c>
      <c r="E42" s="3" t="s">
        <v>2</v>
      </c>
    </row>
    <row r="43" spans="1:5" ht="19" x14ac:dyDescent="0.25">
      <c r="A43" s="1">
        <v>1</v>
      </c>
      <c r="B43" s="7" t="s">
        <v>69</v>
      </c>
      <c r="C43" s="3" t="s">
        <v>70</v>
      </c>
      <c r="D43" s="4">
        <v>1</v>
      </c>
      <c r="E43" s="3" t="s">
        <v>2</v>
      </c>
    </row>
    <row r="44" spans="1:5" ht="19" x14ac:dyDescent="0.25">
      <c r="A44" s="1">
        <v>1</v>
      </c>
      <c r="B44" s="2" t="s">
        <v>71</v>
      </c>
      <c r="C44" s="15" t="s">
        <v>10</v>
      </c>
      <c r="D44" s="16">
        <v>2</v>
      </c>
      <c r="E44" s="17" t="s">
        <v>72</v>
      </c>
    </row>
    <row r="45" spans="1:5" ht="19" x14ac:dyDescent="0.25">
      <c r="A45" s="1">
        <v>1</v>
      </c>
      <c r="B45" s="2" t="s">
        <v>73</v>
      </c>
      <c r="C45" s="15" t="s">
        <v>74</v>
      </c>
      <c r="D45" s="16">
        <v>1</v>
      </c>
      <c r="E45" s="17" t="s">
        <v>2</v>
      </c>
    </row>
    <row r="46" spans="1:5" ht="19" x14ac:dyDescent="0.25">
      <c r="A46" s="1">
        <v>1</v>
      </c>
      <c r="B46" s="2" t="s">
        <v>75</v>
      </c>
      <c r="C46" s="3" t="s">
        <v>6</v>
      </c>
      <c r="D46" s="4">
        <v>6</v>
      </c>
      <c r="E46" s="5"/>
    </row>
    <row r="47" spans="1:5" ht="19" x14ac:dyDescent="0.25">
      <c r="A47" s="1">
        <v>1</v>
      </c>
      <c r="B47" s="6" t="s">
        <v>76</v>
      </c>
      <c r="C47" s="18" t="s">
        <v>6</v>
      </c>
      <c r="D47" s="4">
        <v>1</v>
      </c>
      <c r="E47" s="5" t="s">
        <v>2</v>
      </c>
    </row>
    <row r="48" spans="1:5" ht="19" x14ac:dyDescent="0.25">
      <c r="A48" s="1">
        <v>1</v>
      </c>
      <c r="B48" s="2" t="s">
        <v>77</v>
      </c>
      <c r="C48" s="3" t="s">
        <v>32</v>
      </c>
      <c r="D48" s="4">
        <v>2</v>
      </c>
      <c r="E48" s="5" t="s">
        <v>2</v>
      </c>
    </row>
    <row r="49" spans="1:5" ht="19" x14ac:dyDescent="0.25">
      <c r="A49" s="1">
        <v>1</v>
      </c>
      <c r="B49" s="2" t="s">
        <v>78</v>
      </c>
      <c r="C49" s="3" t="s">
        <v>23</v>
      </c>
      <c r="D49" s="4">
        <v>1</v>
      </c>
      <c r="E49" s="5" t="s">
        <v>2</v>
      </c>
    </row>
    <row r="50" spans="1:5" ht="19" x14ac:dyDescent="0.25">
      <c r="A50" s="1">
        <v>1</v>
      </c>
      <c r="B50" s="6" t="s">
        <v>79</v>
      </c>
      <c r="C50" s="3" t="s">
        <v>32</v>
      </c>
      <c r="D50" s="19">
        <v>4</v>
      </c>
      <c r="E50" s="3" t="s">
        <v>80</v>
      </c>
    </row>
    <row r="51" spans="1:5" ht="19" x14ac:dyDescent="0.25">
      <c r="A51" s="1">
        <v>1</v>
      </c>
      <c r="B51" s="12" t="s">
        <v>81</v>
      </c>
      <c r="C51" s="3" t="s">
        <v>6</v>
      </c>
      <c r="D51" s="4">
        <v>2</v>
      </c>
      <c r="E51" s="5" t="s">
        <v>82</v>
      </c>
    </row>
    <row r="52" spans="1:5" ht="19" x14ac:dyDescent="0.25">
      <c r="A52" s="1">
        <v>1</v>
      </c>
      <c r="B52" s="2" t="s">
        <v>83</v>
      </c>
      <c r="C52" s="3" t="s">
        <v>10</v>
      </c>
      <c r="D52" s="4">
        <v>8</v>
      </c>
      <c r="E52" s="3" t="s">
        <v>2</v>
      </c>
    </row>
    <row r="53" spans="1:5" ht="19" x14ac:dyDescent="0.25">
      <c r="A53" s="1">
        <v>1</v>
      </c>
      <c r="B53" s="7" t="s">
        <v>84</v>
      </c>
      <c r="C53" s="3" t="s">
        <v>20</v>
      </c>
      <c r="D53" s="4">
        <v>8</v>
      </c>
      <c r="E53" s="5" t="s">
        <v>2</v>
      </c>
    </row>
    <row r="54" spans="1:5" ht="19" x14ac:dyDescent="0.25">
      <c r="A54" s="1">
        <v>1</v>
      </c>
      <c r="B54" s="2" t="s">
        <v>85</v>
      </c>
      <c r="C54" s="3" t="s">
        <v>6</v>
      </c>
      <c r="D54" s="4">
        <v>6</v>
      </c>
      <c r="E54" s="5" t="s">
        <v>86</v>
      </c>
    </row>
    <row r="55" spans="1:5" ht="19" x14ac:dyDescent="0.25">
      <c r="A55" s="1">
        <v>1</v>
      </c>
      <c r="B55" s="20" t="s">
        <v>87</v>
      </c>
      <c r="C55" s="3" t="s">
        <v>6</v>
      </c>
      <c r="D55" s="4">
        <v>5</v>
      </c>
      <c r="E55" s="3" t="s">
        <v>2</v>
      </c>
    </row>
    <row r="56" spans="1:5" ht="19" x14ac:dyDescent="0.25">
      <c r="A56" s="1">
        <v>1</v>
      </c>
      <c r="B56" s="6" t="s">
        <v>88</v>
      </c>
      <c r="C56" s="3" t="s">
        <v>51</v>
      </c>
      <c r="D56" s="4">
        <v>3</v>
      </c>
      <c r="E56" s="3" t="s">
        <v>40</v>
      </c>
    </row>
    <row r="57" spans="1:5" ht="19" x14ac:dyDescent="0.25">
      <c r="A57" s="1">
        <v>1</v>
      </c>
      <c r="B57" s="2" t="s">
        <v>89</v>
      </c>
      <c r="C57" s="3" t="s">
        <v>4</v>
      </c>
      <c r="D57" s="4">
        <v>8</v>
      </c>
      <c r="E57" s="3" t="s">
        <v>2</v>
      </c>
    </row>
    <row r="58" spans="1:5" ht="19" x14ac:dyDescent="0.25">
      <c r="A58" s="1">
        <v>1</v>
      </c>
      <c r="B58" s="2" t="s">
        <v>90</v>
      </c>
      <c r="C58" s="3" t="s">
        <v>6</v>
      </c>
      <c r="D58" s="4">
        <v>1</v>
      </c>
      <c r="E58" s="3" t="s">
        <v>2</v>
      </c>
    </row>
    <row r="59" spans="1:5" ht="19" x14ac:dyDescent="0.25">
      <c r="A59" s="1">
        <v>1</v>
      </c>
      <c r="B59" s="2" t="s">
        <v>91</v>
      </c>
      <c r="C59" s="3" t="s">
        <v>32</v>
      </c>
      <c r="D59" s="4">
        <v>2</v>
      </c>
      <c r="E59" s="3" t="s">
        <v>92</v>
      </c>
    </row>
    <row r="60" spans="1:5" ht="19" x14ac:dyDescent="0.25">
      <c r="A60" s="1">
        <v>1</v>
      </c>
      <c r="B60" s="2" t="s">
        <v>93</v>
      </c>
      <c r="C60" s="3" t="s">
        <v>94</v>
      </c>
      <c r="D60" s="4">
        <v>7</v>
      </c>
      <c r="E60" s="3" t="s">
        <v>2</v>
      </c>
    </row>
    <row r="61" spans="1:5" ht="19" x14ac:dyDescent="0.25">
      <c r="A61" s="1">
        <v>1</v>
      </c>
      <c r="B61" s="2" t="s">
        <v>95</v>
      </c>
      <c r="C61" s="3" t="s">
        <v>96</v>
      </c>
      <c r="D61" s="4">
        <v>3</v>
      </c>
      <c r="E61" s="5" t="s">
        <v>2</v>
      </c>
    </row>
    <row r="62" spans="1:5" ht="19" x14ac:dyDescent="0.25">
      <c r="A62" s="1">
        <v>1</v>
      </c>
      <c r="B62" s="10" t="s">
        <v>97</v>
      </c>
      <c r="C62" s="3" t="s">
        <v>4</v>
      </c>
      <c r="D62" s="4">
        <v>8</v>
      </c>
      <c r="E62" s="5" t="s">
        <v>2</v>
      </c>
    </row>
    <row r="63" spans="1:5" ht="19" x14ac:dyDescent="0.25">
      <c r="A63" s="1">
        <v>1</v>
      </c>
      <c r="B63" s="7" t="s">
        <v>98</v>
      </c>
      <c r="C63" s="3" t="s">
        <v>4</v>
      </c>
      <c r="D63" s="4">
        <v>6</v>
      </c>
      <c r="E63" s="5" t="s">
        <v>99</v>
      </c>
    </row>
    <row r="64" spans="1:5" ht="19" x14ac:dyDescent="0.25">
      <c r="A64" s="1">
        <v>1</v>
      </c>
      <c r="B64" s="2" t="s">
        <v>100</v>
      </c>
      <c r="C64" s="3" t="s">
        <v>23</v>
      </c>
      <c r="D64" s="4">
        <v>1</v>
      </c>
      <c r="E64" s="5" t="s">
        <v>101</v>
      </c>
    </row>
    <row r="65" spans="1:5" ht="19" x14ac:dyDescent="0.25">
      <c r="A65" s="1">
        <v>1</v>
      </c>
      <c r="B65" s="2" t="s">
        <v>102</v>
      </c>
      <c r="C65" s="3" t="s">
        <v>20</v>
      </c>
      <c r="D65" s="13">
        <v>6</v>
      </c>
      <c r="E65" s="5" t="s">
        <v>2</v>
      </c>
    </row>
    <row r="66" spans="1:5" ht="19" x14ac:dyDescent="0.25">
      <c r="A66" s="1">
        <v>1</v>
      </c>
      <c r="B66" s="2" t="s">
        <v>103</v>
      </c>
      <c r="C66" s="3" t="s">
        <v>12</v>
      </c>
      <c r="D66" s="4">
        <v>6</v>
      </c>
      <c r="E66" s="5" t="s">
        <v>2</v>
      </c>
    </row>
    <row r="67" spans="1:5" ht="19" x14ac:dyDescent="0.25">
      <c r="A67" s="1">
        <v>1</v>
      </c>
      <c r="B67" s="21" t="s">
        <v>104</v>
      </c>
      <c r="C67" s="3" t="s">
        <v>6</v>
      </c>
      <c r="D67" s="16">
        <v>2</v>
      </c>
      <c r="E67" s="15" t="s">
        <v>2</v>
      </c>
    </row>
    <row r="68" spans="1:5" ht="19" x14ac:dyDescent="0.25">
      <c r="A68" s="1">
        <v>1</v>
      </c>
      <c r="B68" s="21" t="s">
        <v>105</v>
      </c>
      <c r="C68" s="15" t="s">
        <v>4</v>
      </c>
      <c r="D68" s="16">
        <v>2</v>
      </c>
      <c r="E68" s="17" t="s">
        <v>2</v>
      </c>
    </row>
    <row r="69" spans="1:5" ht="19" x14ac:dyDescent="0.25">
      <c r="A69" s="1">
        <v>1</v>
      </c>
      <c r="B69" s="21" t="s">
        <v>106</v>
      </c>
      <c r="C69" s="15" t="s">
        <v>10</v>
      </c>
      <c r="D69" s="16">
        <v>4</v>
      </c>
      <c r="E69" s="17" t="s">
        <v>2</v>
      </c>
    </row>
    <row r="70" spans="1:5" ht="19" x14ac:dyDescent="0.25">
      <c r="A70" s="1">
        <v>1</v>
      </c>
      <c r="B70" s="21" t="s">
        <v>107</v>
      </c>
      <c r="C70" s="15" t="s">
        <v>6</v>
      </c>
      <c r="D70" s="16">
        <v>1</v>
      </c>
      <c r="E70" s="17" t="s">
        <v>2</v>
      </c>
    </row>
    <row r="71" spans="1:5" ht="19" x14ac:dyDescent="0.25">
      <c r="A71" s="1">
        <v>1</v>
      </c>
      <c r="B71" s="21" t="s">
        <v>108</v>
      </c>
      <c r="C71" s="15" t="s">
        <v>4</v>
      </c>
      <c r="D71" s="16">
        <v>8</v>
      </c>
      <c r="E71" s="15" t="s">
        <v>2</v>
      </c>
    </row>
    <row r="72" spans="1:5" ht="19" x14ac:dyDescent="0.25">
      <c r="A72" s="1">
        <v>1</v>
      </c>
      <c r="B72" s="21" t="s">
        <v>109</v>
      </c>
      <c r="C72" s="3" t="s">
        <v>110</v>
      </c>
      <c r="D72" s="16">
        <v>3</v>
      </c>
      <c r="E72" s="17" t="s">
        <v>58</v>
      </c>
    </row>
    <row r="73" spans="1:5" ht="19" x14ac:dyDescent="0.25">
      <c r="A73" s="1">
        <v>1</v>
      </c>
      <c r="B73" s="21" t="s">
        <v>111</v>
      </c>
      <c r="C73" s="3" t="s">
        <v>23</v>
      </c>
      <c r="D73" s="16">
        <v>1</v>
      </c>
      <c r="E73" s="17" t="s">
        <v>2</v>
      </c>
    </row>
    <row r="74" spans="1:5" ht="19" x14ac:dyDescent="0.25">
      <c r="A74" s="1">
        <v>1</v>
      </c>
      <c r="B74" s="21" t="s">
        <v>112</v>
      </c>
      <c r="C74" s="15" t="s">
        <v>20</v>
      </c>
      <c r="D74" s="16">
        <v>8</v>
      </c>
      <c r="E74" s="17" t="s">
        <v>2</v>
      </c>
    </row>
    <row r="75" spans="1:5" ht="19" x14ac:dyDescent="0.25">
      <c r="A75" s="1">
        <v>1</v>
      </c>
      <c r="B75" s="21" t="s">
        <v>113</v>
      </c>
      <c r="C75" s="15" t="s">
        <v>114</v>
      </c>
      <c r="D75" s="16">
        <v>2</v>
      </c>
      <c r="E75" s="15" t="s">
        <v>2</v>
      </c>
    </row>
    <row r="76" spans="1:5" ht="19" x14ac:dyDescent="0.25">
      <c r="A76" s="1">
        <v>1</v>
      </c>
      <c r="B76" s="21" t="s">
        <v>115</v>
      </c>
      <c r="C76" s="3" t="s">
        <v>23</v>
      </c>
      <c r="D76" s="16">
        <v>8</v>
      </c>
      <c r="E76" s="17" t="s">
        <v>2</v>
      </c>
    </row>
    <row r="77" spans="1:5" ht="19" x14ac:dyDescent="0.25">
      <c r="A77" s="1">
        <v>1</v>
      </c>
      <c r="B77" s="21" t="s">
        <v>116</v>
      </c>
      <c r="C77" s="15" t="s">
        <v>117</v>
      </c>
      <c r="D77" s="16">
        <v>3</v>
      </c>
      <c r="E77" s="15" t="s">
        <v>2</v>
      </c>
    </row>
    <row r="78" spans="1:5" ht="19" x14ac:dyDescent="0.25">
      <c r="A78" s="1">
        <v>1</v>
      </c>
      <c r="B78" s="21" t="s">
        <v>118</v>
      </c>
      <c r="C78" s="17" t="s">
        <v>20</v>
      </c>
      <c r="D78" s="16">
        <v>8</v>
      </c>
      <c r="E78" s="17" t="s">
        <v>60</v>
      </c>
    </row>
    <row r="79" spans="1:5" ht="19" x14ac:dyDescent="0.25">
      <c r="C79" s="22"/>
    </row>
    <row r="80" spans="1:5" ht="19" x14ac:dyDescent="0.25">
      <c r="C80" s="22"/>
    </row>
    <row r="81" spans="3:3" ht="19" x14ac:dyDescent="0.25">
      <c r="C81" s="22"/>
    </row>
  </sheetData>
  <conditionalFormatting sqref="B2:B78">
    <cfRule type="duplicateValues" dxfId="1" priority="1"/>
  </conditionalFormatting>
  <hyperlinks>
    <hyperlink ref="B50" r:id="rId1" xr:uid="{4ABA1392-94C0-6447-AE23-4229806CDCF5}"/>
    <hyperlink ref="B17" r:id="rId2" display="CEA" xr:uid="{C3ED440E-8AA3-FD45-B3DE-FDB20C261CA5}"/>
    <hyperlink ref="B18" r:id="rId3" xr:uid="{11E01605-5D63-D94B-B900-2B08AA8DB643}"/>
    <hyperlink ref="B47" r:id="rId4" xr:uid="{9EA63C72-AFAB-624D-8F6C-6E889D994B48}"/>
    <hyperlink ref="B30" r:id="rId5" xr:uid="{93932AEF-4207-2C4D-B438-312EA187DD07}"/>
    <hyperlink ref="B2" r:id="rId6" xr:uid="{DA0BD784-2D3D-D848-818A-C1993D1B0F0A}"/>
    <hyperlink ref="C47" r:id="rId7" xr:uid="{047C40FC-E95C-5249-B1DB-CB4B421F0ED4}"/>
    <hyperlink ref="B5" r:id="rId8" xr:uid="{254115A3-E609-0646-947A-F0E1AEA732D8}"/>
    <hyperlink ref="B63" r:id="rId9" xr:uid="{2F797B36-B1C5-8D46-82E8-C580DA24CE6E}"/>
    <hyperlink ref="B15" r:id="rId10" xr:uid="{E7E542FA-26B0-DF4E-9E0A-AD2CFA5B6DAE}"/>
    <hyperlink ref="B43" r:id="rId11" xr:uid="{1A430F35-5C7E-D74E-AC1C-DED83112B2E7}"/>
    <hyperlink ref="B31" r:id="rId12" xr:uid="{0BC56F1C-70E5-5C4E-9002-B720842C65C6}"/>
    <hyperlink ref="B27" r:id="rId13" xr:uid="{0C44F9A0-01D3-B74E-B09F-CDE0470B0280}"/>
    <hyperlink ref="B16" r:id="rId14" xr:uid="{19B44DB7-D915-6844-902A-1991E491DE88}"/>
    <hyperlink ref="B42" r:id="rId15" xr:uid="{C085D223-4209-014F-9316-29739B79E3D6}"/>
    <hyperlink ref="B51" r:id="rId16" xr:uid="{89FC5B74-BAFC-BF41-8321-2E92A205591F}"/>
    <hyperlink ref="B34" r:id="rId17" xr:uid="{8135A91D-3094-5C4F-9ACC-ECE34AFA7B23}"/>
    <hyperlink ref="B55" r:id="rId18" xr:uid="{17F760AA-CB0D-C846-BE8D-DBA25E679D03}"/>
    <hyperlink ref="B33" r:id="rId19" xr:uid="{6606FCC1-7FC2-CF4A-B2CE-B95DF8EBD9AC}"/>
    <hyperlink ref="B61" r:id="rId20" xr:uid="{149EEF7E-F6F5-6649-B41F-3A0E31B16099}"/>
    <hyperlink ref="B25" r:id="rId21" xr:uid="{1E109F1C-2068-994D-A422-1F3E62E23F04}"/>
    <hyperlink ref="B37" r:id="rId22" xr:uid="{0057A3F3-60BA-CD40-B5B4-FC79ECB0339A}"/>
    <hyperlink ref="B65" r:id="rId23" xr:uid="{AC11F43B-B5DD-E846-B58B-0944C5CE3D28}"/>
    <hyperlink ref="B56" r:id="rId24" xr:uid="{FD7B14CE-91F9-9545-BA23-937E5E7DE15B}"/>
    <hyperlink ref="B53" r:id="rId25" xr:uid="{6DEF142F-67C3-354D-BB9A-55177F92479D}"/>
    <hyperlink ref="B7" r:id="rId26" xr:uid="{CE4B944B-8CFF-324B-95CB-495FB903B0C6}"/>
    <hyperlink ref="B4" r:id="rId27" xr:uid="{FFE9664D-26E9-6245-9EB8-A2D85998CB05}"/>
    <hyperlink ref="B32" r:id="rId28" xr:uid="{5C389D2C-82BC-DD49-A76E-E9E0A6AF2FF2}"/>
    <hyperlink ref="B41" r:id="rId29" xr:uid="{6DAB87F9-BE58-D548-A54D-1A4F45DF0F73}"/>
    <hyperlink ref="B39" r:id="rId30" xr:uid="{B2A998D2-7CC7-784E-A882-03EDD4303488}"/>
    <hyperlink ref="B6" r:id="rId31" xr:uid="{E624C728-A950-2A4C-9B57-E32AD43F8519}"/>
    <hyperlink ref="B12" r:id="rId32" xr:uid="{2F56206F-82FA-084D-8ED5-5383D72B56E9}"/>
    <hyperlink ref="B49" r:id="rId33" xr:uid="{177F6F35-0FBB-7B45-BB9E-DA54378980CF}"/>
    <hyperlink ref="B60" r:id="rId34" xr:uid="{E3279E81-7259-A749-811D-6B90276275FC}"/>
    <hyperlink ref="B3" r:id="rId35" xr:uid="{EA5522E7-DBF0-2443-9E37-2A8DB15AA07D}"/>
    <hyperlink ref="B8" r:id="rId36" xr:uid="{F6471FFA-75FE-064A-8D5A-53AA05B49EFE}"/>
    <hyperlink ref="B62" r:id="rId37" xr:uid="{BBEFD88D-976E-614F-8A53-FE80CC4E9C5E}"/>
    <hyperlink ref="B64" r:id="rId38" xr:uid="{EB7121E4-5D9D-214C-8008-669640476A7B}"/>
    <hyperlink ref="B11" r:id="rId39" xr:uid="{1C533059-12E4-D948-B9D4-0F8849545AF4}"/>
    <hyperlink ref="B48" r:id="rId40" xr:uid="{BE9360A0-4D3E-1141-984B-C21C2E5B3ECC}"/>
    <hyperlink ref="B26" r:id="rId41" xr:uid="{565B8A15-598D-EA43-872E-E15FA657AC54}"/>
    <hyperlink ref="B36" r:id="rId42" xr:uid="{5C9DA75E-2950-794F-BADA-3C8BAC7F7BD0}"/>
    <hyperlink ref="B59" r:id="rId43" xr:uid="{9B8A55F2-924B-E64D-B5B4-0BB2AAF5CD82}"/>
    <hyperlink ref="B14" r:id="rId44" xr:uid="{F6EA0EDD-099E-3147-B1BB-82B71EEF3E09}"/>
    <hyperlink ref="B19" r:id="rId45" xr:uid="{8549DD42-1B50-1542-AB96-FD1F8BE7CAF8}"/>
    <hyperlink ref="B40" r:id="rId46" xr:uid="{A13C4A7A-D070-1540-9EF9-8F72389BF35B}"/>
    <hyperlink ref="B23" r:id="rId47" xr:uid="{04CB1CA9-F39C-2345-87CF-2D72B7659C45}"/>
    <hyperlink ref="B38" r:id="rId48" xr:uid="{0B8D49C8-ECB5-6F42-AD82-F96A6CC8F845}"/>
    <hyperlink ref="B22" r:id="rId49" xr:uid="{A26AE671-8511-AA42-BD59-91902A9CB72B}"/>
    <hyperlink ref="B35" r:id="rId50" xr:uid="{5FBFA497-DB08-0D47-944B-271B0F812300}"/>
    <hyperlink ref="B29" r:id="rId51" xr:uid="{E6DFE474-74BB-DF4C-9C40-7547D53E916B}"/>
    <hyperlink ref="B73" r:id="rId52" xr:uid="{BE040823-BCCC-1A4F-BB84-B75BAD759B15}"/>
    <hyperlink ref="B77" r:id="rId53" xr:uid="{963AC8A1-1D12-6440-910C-A767CA8BFF43}"/>
    <hyperlink ref="B67" r:id="rId54" xr:uid="{C55E1668-9C1B-D947-870A-C5C1A60A3B22}"/>
    <hyperlink ref="B72" r:id="rId55" xr:uid="{C43B7E05-1FD5-2B46-A896-76E553CF8D3D}"/>
    <hyperlink ref="B75" r:id="rId56" xr:uid="{CC711CC4-9E51-874D-9814-16FB51DA9B35}"/>
    <hyperlink ref="B76" r:id="rId57" xr:uid="{D2498CE8-9ACE-284F-9BB1-33286EF3DFA5}"/>
    <hyperlink ref="B70" r:id="rId58" xr:uid="{80167260-344B-CF47-8A4C-63DE37F4D980}"/>
    <hyperlink ref="B71" r:id="rId59" xr:uid="{A63F2059-6CA8-E84D-B9AB-CAB4930A0D85}"/>
    <hyperlink ref="B45" r:id="rId60" xr:uid="{5F2B5AA1-9209-A444-9960-0980BE439BB5}"/>
    <hyperlink ref="B78" r:id="rId61" xr:uid="{EF644019-54DB-1F46-B7B3-DB310155C350}"/>
    <hyperlink ref="B74" r:id="rId62" xr:uid="{1B5AEF16-DEE3-9742-8022-044B1E7CD10C}"/>
    <hyperlink ref="B69" r:id="rId63" xr:uid="{72C87B3B-735A-5843-B488-DCE2BCE4886C}"/>
    <hyperlink ref="B44" r:id="rId64" xr:uid="{51E72C01-3D03-4743-86BD-C352B7608DA3}"/>
    <hyperlink ref="B68" r:id="rId65" xr:uid="{AEF39729-BE86-164B-9B94-540FC193E2E1}"/>
    <hyperlink ref="B66" r:id="rId66" xr:uid="{32E17A05-8851-9948-82F1-2F5597DA262A}"/>
    <hyperlink ref="B46" r:id="rId67" xr:uid="{FED0496E-2786-5A4E-9DBD-9A7E5E41CA19}"/>
    <hyperlink ref="B20" r:id="rId68" xr:uid="{A8C2E8CF-BD29-E04A-B0A5-CAA55CC32841}"/>
    <hyperlink ref="B58" r:id="rId69" xr:uid="{6DEE3542-B308-5044-B39F-5118D51CDDEB}"/>
    <hyperlink ref="B52" r:id="rId70" xr:uid="{EAB6F276-12ED-444A-8CCF-DC462829F295}"/>
    <hyperlink ref="B57" r:id="rId71" xr:uid="{CA3251EF-FC43-1B46-9B02-980409431437}"/>
    <hyperlink ref="B28" r:id="rId72" xr:uid="{B0600AF1-81CB-6A4E-8C27-1BE1E0977297}"/>
    <hyperlink ref="B54" r:id="rId73" xr:uid="{E99C8D66-F212-CF4B-90C0-0E67BE8EEAAF}"/>
    <hyperlink ref="B21" r:id="rId74" xr:uid="{B27AF5FA-4568-0E4B-954A-059214DB54CE}"/>
    <hyperlink ref="B10" r:id="rId75" xr:uid="{510346E5-8FD2-774C-A867-BA064C25478C}"/>
    <hyperlink ref="B13" r:id="rId76" xr:uid="{60333AD8-D3EE-CE42-91E1-4C9880672C03}"/>
    <hyperlink ref="B24" r:id="rId77" xr:uid="{A45AE5F2-204D-1645-B12E-4255E2136264}"/>
    <hyperlink ref="I2" r:id="rId78" xr:uid="{339D898D-B8FF-5844-A911-BE9307C47932}"/>
  </hyperlinks>
  <pageMargins left="0.78740157499999996" right="0.78740157499999996" top="0.984251969" bottom="0.984251969" header="0.4921259845" footer="0.4921259845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E3C3C-605F-524C-84C8-72F4B40FFB48}">
  <dimension ref="A1:I83"/>
  <sheetViews>
    <sheetView zoomScale="97" workbookViewId="0">
      <selection activeCell="H21" sqref="H21"/>
    </sheetView>
  </sheetViews>
  <sheetFormatPr baseColWidth="10" defaultRowHeight="16" x14ac:dyDescent="0.2"/>
  <cols>
    <col min="2" max="2" width="52.1640625" customWidth="1"/>
    <col min="3" max="3" width="70.5" customWidth="1"/>
    <col min="4" max="4" width="10.1640625" customWidth="1"/>
    <col min="5" max="5" width="14.33203125" customWidth="1"/>
    <col min="8" max="8" width="16.83203125" customWidth="1"/>
  </cols>
  <sheetData>
    <row r="1" spans="1:9" ht="20" thickBot="1" x14ac:dyDescent="0.3">
      <c r="A1" s="23" t="s">
        <v>119</v>
      </c>
      <c r="B1" s="23" t="s">
        <v>120</v>
      </c>
      <c r="C1" s="23" t="s">
        <v>121</v>
      </c>
      <c r="D1" s="23" t="s">
        <v>122</v>
      </c>
      <c r="E1" s="24" t="s">
        <v>123</v>
      </c>
      <c r="G1" s="58" t="s">
        <v>122</v>
      </c>
      <c r="H1" s="59" t="s">
        <v>119</v>
      </c>
      <c r="I1" s="60"/>
    </row>
    <row r="2" spans="1:9" ht="19" x14ac:dyDescent="0.25">
      <c r="A2" s="1">
        <v>1</v>
      </c>
      <c r="B2" s="6" t="s">
        <v>29</v>
      </c>
      <c r="C2" s="3" t="s">
        <v>30</v>
      </c>
      <c r="D2" s="4">
        <v>6</v>
      </c>
      <c r="E2" s="3" t="s">
        <v>2</v>
      </c>
      <c r="G2" s="55" t="s">
        <v>133</v>
      </c>
      <c r="H2" s="56">
        <v>37</v>
      </c>
      <c r="I2" s="57">
        <f>H2/H5</f>
        <v>0.38947368421052631</v>
      </c>
    </row>
    <row r="3" spans="1:9" ht="19" x14ac:dyDescent="0.25">
      <c r="A3" s="1">
        <v>1</v>
      </c>
      <c r="B3" s="2" t="s">
        <v>39</v>
      </c>
      <c r="C3" s="3" t="s">
        <v>30</v>
      </c>
      <c r="D3" s="4">
        <v>2</v>
      </c>
      <c r="E3" s="5" t="s">
        <v>40</v>
      </c>
      <c r="G3" s="45" t="s">
        <v>134</v>
      </c>
      <c r="H3" s="30">
        <v>19</v>
      </c>
      <c r="I3" s="46">
        <f>H3/H5</f>
        <v>0.2</v>
      </c>
    </row>
    <row r="4" spans="1:9" ht="19" x14ac:dyDescent="0.25">
      <c r="A4" s="1">
        <v>1</v>
      </c>
      <c r="B4" s="2" t="s">
        <v>0</v>
      </c>
      <c r="C4" s="3" t="s">
        <v>1</v>
      </c>
      <c r="D4" s="4">
        <v>5</v>
      </c>
      <c r="E4" s="3" t="s">
        <v>2</v>
      </c>
      <c r="G4" s="45" t="s">
        <v>135</v>
      </c>
      <c r="H4" s="30">
        <v>39</v>
      </c>
      <c r="I4" s="46">
        <f>H4/H5</f>
        <v>0.41052631578947368</v>
      </c>
    </row>
    <row r="5" spans="1:9" ht="20" thickBot="1" x14ac:dyDescent="0.3">
      <c r="A5" s="1">
        <v>1</v>
      </c>
      <c r="B5" s="2" t="s">
        <v>45</v>
      </c>
      <c r="C5" s="3" t="s">
        <v>1</v>
      </c>
      <c r="D5" s="4">
        <v>2</v>
      </c>
      <c r="E5" s="5" t="s">
        <v>2</v>
      </c>
      <c r="G5" s="47"/>
      <c r="H5" s="48">
        <f>SUM(H2:H4)</f>
        <v>95</v>
      </c>
      <c r="I5" s="49">
        <f>SUM(I2:I4)</f>
        <v>1</v>
      </c>
    </row>
    <row r="6" spans="1:9" ht="20" thickBot="1" x14ac:dyDescent="0.3">
      <c r="A6" s="1">
        <v>1</v>
      </c>
      <c r="B6" s="2" t="s">
        <v>22</v>
      </c>
      <c r="C6" s="3" t="s">
        <v>23</v>
      </c>
      <c r="D6" s="4">
        <v>5</v>
      </c>
      <c r="E6" s="5" t="s">
        <v>24</v>
      </c>
      <c r="G6" s="50"/>
      <c r="H6" s="50"/>
      <c r="I6" s="50"/>
    </row>
    <row r="7" spans="1:9" ht="19" x14ac:dyDescent="0.25">
      <c r="A7" s="1">
        <v>1</v>
      </c>
      <c r="B7" s="6" t="s">
        <v>42</v>
      </c>
      <c r="C7" s="3" t="s">
        <v>23</v>
      </c>
      <c r="D7" s="4">
        <v>2</v>
      </c>
      <c r="E7" s="5" t="s">
        <v>2</v>
      </c>
      <c r="G7" s="43" t="s">
        <v>122</v>
      </c>
      <c r="H7" s="44" t="s">
        <v>136</v>
      </c>
      <c r="I7" s="51"/>
    </row>
    <row r="8" spans="1:9" ht="19" x14ac:dyDescent="0.25">
      <c r="A8" s="1">
        <v>1</v>
      </c>
      <c r="B8" s="2" t="s">
        <v>78</v>
      </c>
      <c r="C8" s="3" t="s">
        <v>23</v>
      </c>
      <c r="D8" s="4">
        <v>1</v>
      </c>
      <c r="E8" s="5" t="s">
        <v>2</v>
      </c>
      <c r="G8" s="52">
        <v>1</v>
      </c>
      <c r="H8" s="30" t="s">
        <v>137</v>
      </c>
      <c r="I8" s="53" t="s">
        <v>135</v>
      </c>
    </row>
    <row r="9" spans="1:9" ht="19" x14ac:dyDescent="0.25">
      <c r="A9" s="1">
        <v>1</v>
      </c>
      <c r="B9" s="2" t="s">
        <v>100</v>
      </c>
      <c r="C9" s="3" t="s">
        <v>23</v>
      </c>
      <c r="D9" s="4">
        <v>1</v>
      </c>
      <c r="E9" s="5" t="s">
        <v>101</v>
      </c>
      <c r="G9" s="52">
        <v>2</v>
      </c>
      <c r="H9" s="30" t="s">
        <v>138</v>
      </c>
      <c r="I9" s="53" t="s">
        <v>135</v>
      </c>
    </row>
    <row r="10" spans="1:9" ht="19" x14ac:dyDescent="0.25">
      <c r="A10" s="1">
        <v>1</v>
      </c>
      <c r="B10" s="21" t="s">
        <v>111</v>
      </c>
      <c r="C10" s="3" t="s">
        <v>23</v>
      </c>
      <c r="D10" s="16">
        <v>1</v>
      </c>
      <c r="E10" s="17" t="s">
        <v>2</v>
      </c>
      <c r="G10" s="52">
        <v>3</v>
      </c>
      <c r="H10" s="30" t="s">
        <v>139</v>
      </c>
      <c r="I10" s="53" t="s">
        <v>135</v>
      </c>
    </row>
    <row r="11" spans="1:9" ht="19" x14ac:dyDescent="0.25">
      <c r="A11" s="1">
        <v>1</v>
      </c>
      <c r="B11" s="21" t="s">
        <v>115</v>
      </c>
      <c r="C11" s="3" t="s">
        <v>23</v>
      </c>
      <c r="D11" s="16">
        <v>8</v>
      </c>
      <c r="E11" s="17" t="s">
        <v>2</v>
      </c>
      <c r="G11" s="52">
        <v>4</v>
      </c>
      <c r="H11" s="30" t="s">
        <v>140</v>
      </c>
      <c r="I11" s="53" t="s">
        <v>134</v>
      </c>
    </row>
    <row r="12" spans="1:9" ht="19" x14ac:dyDescent="0.25">
      <c r="A12" s="1">
        <v>1</v>
      </c>
      <c r="B12" s="2" t="s">
        <v>50</v>
      </c>
      <c r="C12" s="3" t="s">
        <v>51</v>
      </c>
      <c r="D12" s="4">
        <v>8</v>
      </c>
      <c r="E12" s="3" t="s">
        <v>52</v>
      </c>
      <c r="G12" s="52">
        <v>5</v>
      </c>
      <c r="H12" s="30" t="s">
        <v>141</v>
      </c>
      <c r="I12" s="53" t="s">
        <v>134</v>
      </c>
    </row>
    <row r="13" spans="1:9" ht="19" x14ac:dyDescent="0.25">
      <c r="A13" s="1">
        <v>1</v>
      </c>
      <c r="B13" s="14" t="s">
        <v>68</v>
      </c>
      <c r="C13" s="3" t="s">
        <v>51</v>
      </c>
      <c r="D13" s="13">
        <v>3</v>
      </c>
      <c r="E13" s="3" t="s">
        <v>2</v>
      </c>
      <c r="G13" s="52">
        <v>6</v>
      </c>
      <c r="H13" s="30" t="s">
        <v>142</v>
      </c>
      <c r="I13" s="53" t="s">
        <v>134</v>
      </c>
    </row>
    <row r="14" spans="1:9" ht="19" x14ac:dyDescent="0.25">
      <c r="A14" s="1">
        <v>1</v>
      </c>
      <c r="B14" s="6" t="s">
        <v>88</v>
      </c>
      <c r="C14" s="3" t="s">
        <v>51</v>
      </c>
      <c r="D14" s="4">
        <v>3</v>
      </c>
      <c r="E14" s="3" t="s">
        <v>40</v>
      </c>
      <c r="G14" s="52">
        <v>7</v>
      </c>
      <c r="H14" s="30" t="s">
        <v>143</v>
      </c>
      <c r="I14" s="53" t="s">
        <v>133</v>
      </c>
    </row>
    <row r="15" spans="1:9" ht="19" x14ac:dyDescent="0.25">
      <c r="A15" s="1">
        <v>1</v>
      </c>
      <c r="B15" s="2" t="s">
        <v>37</v>
      </c>
      <c r="C15" s="3" t="s">
        <v>38</v>
      </c>
      <c r="D15" s="4">
        <v>2</v>
      </c>
      <c r="E15" s="5" t="s">
        <v>2</v>
      </c>
      <c r="G15" s="52">
        <v>8</v>
      </c>
      <c r="H15" s="30" t="s">
        <v>144</v>
      </c>
      <c r="I15" s="53" t="s">
        <v>133</v>
      </c>
    </row>
    <row r="16" spans="1:9" ht="20" thickBot="1" x14ac:dyDescent="0.3">
      <c r="A16" s="1">
        <v>1</v>
      </c>
      <c r="B16" s="2" t="s">
        <v>46</v>
      </c>
      <c r="C16" s="3" t="s">
        <v>38</v>
      </c>
      <c r="D16" s="4">
        <v>1</v>
      </c>
      <c r="E16" s="5" t="s">
        <v>2</v>
      </c>
      <c r="G16" s="61" t="s">
        <v>145</v>
      </c>
      <c r="H16" s="62"/>
      <c r="I16" s="54"/>
    </row>
    <row r="17" spans="1:5" ht="19" x14ac:dyDescent="0.25">
      <c r="A17" s="1">
        <v>3</v>
      </c>
      <c r="B17" s="2" t="s">
        <v>17</v>
      </c>
      <c r="C17" s="3" t="s">
        <v>18</v>
      </c>
      <c r="D17" s="4">
        <v>8</v>
      </c>
      <c r="E17" s="3" t="s">
        <v>2</v>
      </c>
    </row>
    <row r="18" spans="1:5" ht="19" x14ac:dyDescent="0.25">
      <c r="A18" s="1">
        <v>1</v>
      </c>
      <c r="B18" s="2" t="s">
        <v>49</v>
      </c>
      <c r="C18" s="3" t="s">
        <v>18</v>
      </c>
      <c r="D18" s="4">
        <v>1</v>
      </c>
      <c r="E18" s="3" t="s">
        <v>2</v>
      </c>
    </row>
    <row r="19" spans="1:5" ht="19" x14ac:dyDescent="0.25">
      <c r="A19" s="1">
        <v>1</v>
      </c>
      <c r="B19" s="6" t="s">
        <v>31</v>
      </c>
      <c r="C19" s="3" t="s">
        <v>32</v>
      </c>
      <c r="D19" s="4">
        <v>5</v>
      </c>
      <c r="E19" s="3" t="s">
        <v>2</v>
      </c>
    </row>
    <row r="20" spans="1:5" ht="19" x14ac:dyDescent="0.25">
      <c r="A20" s="1">
        <v>1</v>
      </c>
      <c r="B20" s="2" t="s">
        <v>33</v>
      </c>
      <c r="C20" s="3" t="s">
        <v>32</v>
      </c>
      <c r="D20" s="4">
        <v>2</v>
      </c>
      <c r="E20" s="5" t="s">
        <v>2</v>
      </c>
    </row>
    <row r="21" spans="1:5" ht="19" x14ac:dyDescent="0.25">
      <c r="A21" s="1">
        <v>1</v>
      </c>
      <c r="B21" s="2" t="s">
        <v>65</v>
      </c>
      <c r="C21" s="3" t="s">
        <v>32</v>
      </c>
      <c r="D21" s="4">
        <v>6</v>
      </c>
      <c r="E21" s="3" t="s">
        <v>2</v>
      </c>
    </row>
    <row r="22" spans="1:5" ht="19" x14ac:dyDescent="0.25">
      <c r="A22" s="1">
        <v>1</v>
      </c>
      <c r="B22" s="2" t="s">
        <v>77</v>
      </c>
      <c r="C22" s="3" t="s">
        <v>32</v>
      </c>
      <c r="D22" s="4">
        <v>2</v>
      </c>
      <c r="E22" s="5" t="s">
        <v>2</v>
      </c>
    </row>
    <row r="23" spans="1:5" ht="19" x14ac:dyDescent="0.25">
      <c r="A23" s="1">
        <v>1</v>
      </c>
      <c r="B23" s="6" t="s">
        <v>79</v>
      </c>
      <c r="C23" s="3" t="s">
        <v>32</v>
      </c>
      <c r="D23" s="19">
        <v>4</v>
      </c>
      <c r="E23" s="3" t="s">
        <v>80</v>
      </c>
    </row>
    <row r="24" spans="1:5" ht="19" x14ac:dyDescent="0.25">
      <c r="A24" s="1">
        <v>1</v>
      </c>
      <c r="B24" s="2" t="s">
        <v>91</v>
      </c>
      <c r="C24" s="3" t="s">
        <v>32</v>
      </c>
      <c r="D24" s="4">
        <v>2</v>
      </c>
      <c r="E24" s="3" t="s">
        <v>92</v>
      </c>
    </row>
    <row r="25" spans="1:5" ht="19" x14ac:dyDescent="0.25">
      <c r="A25" s="1">
        <v>2</v>
      </c>
      <c r="B25" s="6" t="s">
        <v>11</v>
      </c>
      <c r="C25" s="3" t="s">
        <v>12</v>
      </c>
      <c r="D25" s="4">
        <v>8</v>
      </c>
      <c r="E25" s="3" t="s">
        <v>2</v>
      </c>
    </row>
    <row r="26" spans="1:5" ht="19" x14ac:dyDescent="0.25">
      <c r="A26" s="1">
        <v>1</v>
      </c>
      <c r="B26" s="2" t="s">
        <v>59</v>
      </c>
      <c r="C26" s="3" t="s">
        <v>12</v>
      </c>
      <c r="D26" s="4">
        <v>8</v>
      </c>
      <c r="E26" s="3" t="s">
        <v>60</v>
      </c>
    </row>
    <row r="27" spans="1:5" ht="19" x14ac:dyDescent="0.25">
      <c r="A27" s="1">
        <v>1</v>
      </c>
      <c r="B27" s="2" t="s">
        <v>61</v>
      </c>
      <c r="C27" s="3" t="s">
        <v>12</v>
      </c>
      <c r="D27" s="13">
        <v>5</v>
      </c>
      <c r="E27" s="3" t="s">
        <v>2</v>
      </c>
    </row>
    <row r="28" spans="1:5" ht="19" x14ac:dyDescent="0.25">
      <c r="A28" s="1">
        <v>1</v>
      </c>
      <c r="B28" s="2" t="s">
        <v>103</v>
      </c>
      <c r="C28" s="3" t="s">
        <v>12</v>
      </c>
      <c r="D28" s="4">
        <v>6</v>
      </c>
      <c r="E28" s="5" t="s">
        <v>2</v>
      </c>
    </row>
    <row r="29" spans="1:5" ht="19" x14ac:dyDescent="0.25">
      <c r="A29" s="1">
        <v>2</v>
      </c>
      <c r="B29" s="10" t="s">
        <v>19</v>
      </c>
      <c r="C29" s="3" t="s">
        <v>20</v>
      </c>
      <c r="D29" s="4">
        <v>8</v>
      </c>
      <c r="E29" s="3" t="s">
        <v>2</v>
      </c>
    </row>
    <row r="30" spans="1:5" ht="19" x14ac:dyDescent="0.25">
      <c r="A30" s="1">
        <v>1</v>
      </c>
      <c r="B30" s="2" t="s">
        <v>36</v>
      </c>
      <c r="C30" s="3" t="s">
        <v>20</v>
      </c>
      <c r="D30" s="4">
        <v>5</v>
      </c>
      <c r="E30" s="5" t="s">
        <v>2</v>
      </c>
    </row>
    <row r="31" spans="1:5" ht="19" x14ac:dyDescent="0.25">
      <c r="A31" s="1">
        <v>1</v>
      </c>
      <c r="B31" s="7" t="s">
        <v>84</v>
      </c>
      <c r="C31" s="3" t="s">
        <v>20</v>
      </c>
      <c r="D31" s="4">
        <v>8</v>
      </c>
      <c r="E31" s="5" t="s">
        <v>2</v>
      </c>
    </row>
    <row r="32" spans="1:5" ht="19" x14ac:dyDescent="0.25">
      <c r="A32" s="1">
        <v>1</v>
      </c>
      <c r="B32" s="2" t="s">
        <v>102</v>
      </c>
      <c r="C32" s="3" t="s">
        <v>20</v>
      </c>
      <c r="D32" s="13">
        <v>6</v>
      </c>
      <c r="E32" s="5" t="s">
        <v>2</v>
      </c>
    </row>
    <row r="33" spans="1:5" ht="19" x14ac:dyDescent="0.25">
      <c r="A33" s="1">
        <v>1</v>
      </c>
      <c r="B33" s="21" t="s">
        <v>112</v>
      </c>
      <c r="C33" s="15" t="s">
        <v>20</v>
      </c>
      <c r="D33" s="16">
        <v>8</v>
      </c>
      <c r="E33" s="17" t="s">
        <v>2</v>
      </c>
    </row>
    <row r="34" spans="1:5" ht="19" x14ac:dyDescent="0.25">
      <c r="A34" s="1">
        <v>1</v>
      </c>
      <c r="B34" s="21" t="s">
        <v>118</v>
      </c>
      <c r="C34" s="17" t="s">
        <v>20</v>
      </c>
      <c r="D34" s="16">
        <v>8</v>
      </c>
      <c r="E34" s="17" t="s">
        <v>60</v>
      </c>
    </row>
    <row r="35" spans="1:5" ht="19" x14ac:dyDescent="0.25">
      <c r="A35" s="1">
        <v>3</v>
      </c>
      <c r="B35" s="10" t="s">
        <v>9</v>
      </c>
      <c r="C35" s="3" t="s">
        <v>10</v>
      </c>
      <c r="D35" s="4">
        <v>8</v>
      </c>
      <c r="E35" s="3" t="s">
        <v>2</v>
      </c>
    </row>
    <row r="36" spans="1:5" ht="19" x14ac:dyDescent="0.25">
      <c r="A36" s="1">
        <v>5</v>
      </c>
      <c r="B36" s="7" t="s">
        <v>16</v>
      </c>
      <c r="C36" s="3" t="s">
        <v>10</v>
      </c>
      <c r="D36" s="4">
        <v>8</v>
      </c>
      <c r="E36" s="3" t="s">
        <v>2</v>
      </c>
    </row>
    <row r="37" spans="1:5" ht="19" x14ac:dyDescent="0.25">
      <c r="A37" s="1">
        <v>1</v>
      </c>
      <c r="B37" s="12" t="s">
        <v>56</v>
      </c>
      <c r="C37" s="3" t="s">
        <v>10</v>
      </c>
      <c r="D37" s="4">
        <v>3</v>
      </c>
      <c r="E37" s="3" t="s">
        <v>2</v>
      </c>
    </row>
    <row r="38" spans="1:5" ht="19" x14ac:dyDescent="0.25">
      <c r="A38" s="1">
        <v>1</v>
      </c>
      <c r="B38" s="2" t="s">
        <v>71</v>
      </c>
      <c r="C38" s="15" t="s">
        <v>10</v>
      </c>
      <c r="D38" s="16">
        <v>2</v>
      </c>
      <c r="E38" s="17" t="s">
        <v>72</v>
      </c>
    </row>
    <row r="39" spans="1:5" ht="19" x14ac:dyDescent="0.25">
      <c r="A39" s="1">
        <v>1</v>
      </c>
      <c r="B39" s="2" t="s">
        <v>83</v>
      </c>
      <c r="C39" s="3" t="s">
        <v>10</v>
      </c>
      <c r="D39" s="4">
        <v>8</v>
      </c>
      <c r="E39" s="3" t="s">
        <v>2</v>
      </c>
    </row>
    <row r="40" spans="1:5" ht="19" x14ac:dyDescent="0.25">
      <c r="A40" s="1">
        <v>1</v>
      </c>
      <c r="B40" s="21" t="s">
        <v>106</v>
      </c>
      <c r="C40" s="15" t="s">
        <v>10</v>
      </c>
      <c r="D40" s="16">
        <v>4</v>
      </c>
      <c r="E40" s="17" t="s">
        <v>2</v>
      </c>
    </row>
    <row r="41" spans="1:5" ht="19" x14ac:dyDescent="0.25">
      <c r="A41" s="1">
        <v>2</v>
      </c>
      <c r="B41" s="6" t="s">
        <v>5</v>
      </c>
      <c r="C41" s="3" t="s">
        <v>6</v>
      </c>
      <c r="D41" s="4">
        <v>8</v>
      </c>
      <c r="E41" s="5" t="s">
        <v>2</v>
      </c>
    </row>
    <row r="42" spans="1:5" ht="19" x14ac:dyDescent="0.25">
      <c r="A42" s="1">
        <v>1</v>
      </c>
      <c r="B42" s="6" t="s">
        <v>41</v>
      </c>
      <c r="C42" s="3" t="s">
        <v>6</v>
      </c>
      <c r="D42" s="4">
        <v>2</v>
      </c>
      <c r="E42" s="5" t="s">
        <v>2</v>
      </c>
    </row>
    <row r="43" spans="1:5" ht="19" x14ac:dyDescent="0.25">
      <c r="A43" s="1">
        <v>1</v>
      </c>
      <c r="B43" s="2" t="s">
        <v>57</v>
      </c>
      <c r="C43" s="3" t="s">
        <v>6</v>
      </c>
      <c r="D43" s="4">
        <v>3</v>
      </c>
      <c r="E43" s="3" t="s">
        <v>58</v>
      </c>
    </row>
    <row r="44" spans="1:5" ht="19" x14ac:dyDescent="0.25">
      <c r="A44" s="1">
        <v>1</v>
      </c>
      <c r="B44" s="2" t="s">
        <v>75</v>
      </c>
      <c r="C44" s="3" t="s">
        <v>6</v>
      </c>
      <c r="D44" s="4">
        <v>6</v>
      </c>
      <c r="E44" s="5"/>
    </row>
    <row r="45" spans="1:5" ht="19" x14ac:dyDescent="0.25">
      <c r="A45" s="1">
        <v>1</v>
      </c>
      <c r="B45" s="6" t="s">
        <v>76</v>
      </c>
      <c r="C45" s="18" t="s">
        <v>6</v>
      </c>
      <c r="D45" s="4">
        <v>1</v>
      </c>
      <c r="E45" s="5" t="s">
        <v>2</v>
      </c>
    </row>
    <row r="46" spans="1:5" ht="19" x14ac:dyDescent="0.25">
      <c r="A46" s="1">
        <v>1</v>
      </c>
      <c r="B46" s="12" t="s">
        <v>81</v>
      </c>
      <c r="C46" s="3" t="s">
        <v>6</v>
      </c>
      <c r="D46" s="4">
        <v>2</v>
      </c>
      <c r="E46" s="5" t="s">
        <v>82</v>
      </c>
    </row>
    <row r="47" spans="1:5" ht="19" x14ac:dyDescent="0.25">
      <c r="A47" s="1">
        <v>1</v>
      </c>
      <c r="B47" s="2" t="s">
        <v>85</v>
      </c>
      <c r="C47" s="3" t="s">
        <v>6</v>
      </c>
      <c r="D47" s="4">
        <v>6</v>
      </c>
      <c r="E47" s="5" t="s">
        <v>86</v>
      </c>
    </row>
    <row r="48" spans="1:5" ht="19" x14ac:dyDescent="0.25">
      <c r="A48" s="1">
        <v>1</v>
      </c>
      <c r="B48" s="20" t="s">
        <v>87</v>
      </c>
      <c r="C48" s="3" t="s">
        <v>6</v>
      </c>
      <c r="D48" s="4">
        <v>5</v>
      </c>
      <c r="E48" s="3" t="s">
        <v>2</v>
      </c>
    </row>
    <row r="49" spans="1:5" ht="19" x14ac:dyDescent="0.25">
      <c r="A49" s="1">
        <v>1</v>
      </c>
      <c r="B49" s="2" t="s">
        <v>90</v>
      </c>
      <c r="C49" s="3" t="s">
        <v>6</v>
      </c>
      <c r="D49" s="4">
        <v>1</v>
      </c>
      <c r="E49" s="3" t="s">
        <v>2</v>
      </c>
    </row>
    <row r="50" spans="1:5" ht="19" x14ac:dyDescent="0.25">
      <c r="A50" s="1">
        <v>1</v>
      </c>
      <c r="B50" s="21" t="s">
        <v>104</v>
      </c>
      <c r="C50" s="3" t="s">
        <v>6</v>
      </c>
      <c r="D50" s="16">
        <v>2</v>
      </c>
      <c r="E50" s="15" t="s">
        <v>2</v>
      </c>
    </row>
    <row r="51" spans="1:5" ht="19" x14ac:dyDescent="0.25">
      <c r="A51" s="1">
        <v>1</v>
      </c>
      <c r="B51" s="21" t="s">
        <v>107</v>
      </c>
      <c r="C51" s="15" t="s">
        <v>6</v>
      </c>
      <c r="D51" s="16">
        <v>1</v>
      </c>
      <c r="E51" s="17" t="s">
        <v>2</v>
      </c>
    </row>
    <row r="52" spans="1:5" ht="19" x14ac:dyDescent="0.25">
      <c r="A52" s="1">
        <v>1</v>
      </c>
      <c r="B52" s="2" t="s">
        <v>27</v>
      </c>
      <c r="C52" s="3" t="s">
        <v>28</v>
      </c>
      <c r="D52" s="4">
        <v>2</v>
      </c>
      <c r="E52" s="5" t="s">
        <v>2</v>
      </c>
    </row>
    <row r="53" spans="1:5" ht="19" x14ac:dyDescent="0.25">
      <c r="A53" s="1">
        <v>5</v>
      </c>
      <c r="B53" s="2" t="s">
        <v>3</v>
      </c>
      <c r="C53" s="3" t="s">
        <v>4</v>
      </c>
      <c r="D53" s="4">
        <v>8</v>
      </c>
      <c r="E53" s="5" t="s">
        <v>2</v>
      </c>
    </row>
    <row r="54" spans="1:5" ht="19" x14ac:dyDescent="0.25">
      <c r="A54" s="1">
        <v>1</v>
      </c>
      <c r="B54" s="7" t="s">
        <v>21</v>
      </c>
      <c r="C54" s="3" t="s">
        <v>4</v>
      </c>
      <c r="D54" s="4">
        <v>8</v>
      </c>
      <c r="E54" s="5" t="s">
        <v>2</v>
      </c>
    </row>
    <row r="55" spans="1:5" ht="19" x14ac:dyDescent="0.25">
      <c r="A55" s="1">
        <v>1</v>
      </c>
      <c r="B55" s="7" t="s">
        <v>53</v>
      </c>
      <c r="C55" s="3" t="s">
        <v>4</v>
      </c>
      <c r="D55" s="4">
        <v>1</v>
      </c>
      <c r="E55" s="3" t="s">
        <v>2</v>
      </c>
    </row>
    <row r="56" spans="1:5" ht="19" x14ac:dyDescent="0.25">
      <c r="A56" s="1">
        <v>1</v>
      </c>
      <c r="B56" s="2" t="s">
        <v>64</v>
      </c>
      <c r="C56" s="3" t="s">
        <v>4</v>
      </c>
      <c r="D56" s="13">
        <v>6</v>
      </c>
      <c r="E56" s="3" t="s">
        <v>2</v>
      </c>
    </row>
    <row r="57" spans="1:5" ht="19" x14ac:dyDescent="0.25">
      <c r="A57" s="1">
        <v>1</v>
      </c>
      <c r="B57" s="2" t="s">
        <v>89</v>
      </c>
      <c r="C57" s="3" t="s">
        <v>4</v>
      </c>
      <c r="D57" s="4">
        <v>8</v>
      </c>
      <c r="E57" s="3" t="s">
        <v>2</v>
      </c>
    </row>
    <row r="58" spans="1:5" ht="19" x14ac:dyDescent="0.25">
      <c r="A58" s="1">
        <v>1</v>
      </c>
      <c r="B58" s="10" t="s">
        <v>97</v>
      </c>
      <c r="C58" s="3" t="s">
        <v>4</v>
      </c>
      <c r="D58" s="4">
        <v>8</v>
      </c>
      <c r="E58" s="5" t="s">
        <v>2</v>
      </c>
    </row>
    <row r="59" spans="1:5" ht="19" x14ac:dyDescent="0.25">
      <c r="A59" s="1">
        <v>1</v>
      </c>
      <c r="B59" s="7" t="s">
        <v>98</v>
      </c>
      <c r="C59" s="3" t="s">
        <v>4</v>
      </c>
      <c r="D59" s="4">
        <v>6</v>
      </c>
      <c r="E59" s="5" t="s">
        <v>99</v>
      </c>
    </row>
    <row r="60" spans="1:5" ht="19" x14ac:dyDescent="0.25">
      <c r="A60" s="1">
        <v>1</v>
      </c>
      <c r="B60" s="21" t="s">
        <v>105</v>
      </c>
      <c r="C60" s="15" t="s">
        <v>4</v>
      </c>
      <c r="D60" s="16">
        <v>2</v>
      </c>
      <c r="E60" s="17" t="s">
        <v>2</v>
      </c>
    </row>
    <row r="61" spans="1:5" ht="19" x14ac:dyDescent="0.25">
      <c r="A61" s="1">
        <v>1</v>
      </c>
      <c r="B61" s="21" t="s">
        <v>108</v>
      </c>
      <c r="C61" s="15" t="s">
        <v>4</v>
      </c>
      <c r="D61" s="16">
        <v>8</v>
      </c>
      <c r="E61" s="15" t="s">
        <v>2</v>
      </c>
    </row>
    <row r="63" spans="1:5" ht="19" x14ac:dyDescent="0.25">
      <c r="A63" s="1"/>
      <c r="B63" s="7"/>
      <c r="C63" s="3"/>
      <c r="D63" s="4"/>
      <c r="E63" s="5"/>
    </row>
    <row r="64" spans="1:5" ht="19" x14ac:dyDescent="0.25">
      <c r="A64" s="32">
        <v>2</v>
      </c>
      <c r="B64" s="33" t="s">
        <v>7</v>
      </c>
      <c r="C64" s="34" t="s">
        <v>8</v>
      </c>
      <c r="D64" s="35">
        <v>6</v>
      </c>
      <c r="E64" s="34" t="s">
        <v>2</v>
      </c>
    </row>
    <row r="65" spans="1:5" ht="19" x14ac:dyDescent="0.25">
      <c r="A65" s="32">
        <v>1</v>
      </c>
      <c r="B65" s="33" t="s">
        <v>34</v>
      </c>
      <c r="C65" s="34" t="s">
        <v>35</v>
      </c>
      <c r="D65" s="35">
        <v>1</v>
      </c>
      <c r="E65" s="36" t="s">
        <v>2</v>
      </c>
    </row>
    <row r="66" spans="1:5" ht="19" x14ac:dyDescent="0.25">
      <c r="A66" s="32">
        <v>1</v>
      </c>
      <c r="B66" s="33" t="s">
        <v>66</v>
      </c>
      <c r="C66" s="34" t="s">
        <v>67</v>
      </c>
      <c r="D66" s="37">
        <v>5</v>
      </c>
      <c r="E66" s="34" t="s">
        <v>2</v>
      </c>
    </row>
    <row r="67" spans="1:5" ht="19" x14ac:dyDescent="0.25">
      <c r="A67" s="32">
        <v>1</v>
      </c>
      <c r="B67" s="33" t="s">
        <v>116</v>
      </c>
      <c r="C67" s="38" t="s">
        <v>117</v>
      </c>
      <c r="D67" s="39">
        <v>3</v>
      </c>
      <c r="E67" s="38" t="s">
        <v>2</v>
      </c>
    </row>
    <row r="68" spans="1:5" ht="19" x14ac:dyDescent="0.25">
      <c r="A68" s="32">
        <v>1</v>
      </c>
      <c r="B68" s="33" t="s">
        <v>62</v>
      </c>
      <c r="C68" s="34" t="s">
        <v>63</v>
      </c>
      <c r="D68" s="35">
        <v>3</v>
      </c>
      <c r="E68" s="34" t="s">
        <v>2</v>
      </c>
    </row>
    <row r="69" spans="1:5" ht="19" x14ac:dyDescent="0.25">
      <c r="A69" s="32">
        <v>1</v>
      </c>
      <c r="B69" s="33" t="s">
        <v>113</v>
      </c>
      <c r="C69" s="38" t="s">
        <v>114</v>
      </c>
      <c r="D69" s="39">
        <v>2</v>
      </c>
      <c r="E69" s="38" t="s">
        <v>2</v>
      </c>
    </row>
    <row r="70" spans="1:5" ht="19" x14ac:dyDescent="0.25">
      <c r="A70" s="32">
        <v>1</v>
      </c>
      <c r="B70" s="33" t="s">
        <v>54</v>
      </c>
      <c r="C70" s="34" t="s">
        <v>55</v>
      </c>
      <c r="D70" s="35">
        <v>2</v>
      </c>
      <c r="E70" s="34" t="s">
        <v>2</v>
      </c>
    </row>
    <row r="71" spans="1:5" ht="19" x14ac:dyDescent="0.25">
      <c r="A71" s="32">
        <v>1</v>
      </c>
      <c r="B71" s="33" t="s">
        <v>47</v>
      </c>
      <c r="C71" s="34" t="s">
        <v>48</v>
      </c>
      <c r="D71" s="35">
        <v>8</v>
      </c>
      <c r="E71" s="34" t="s">
        <v>24</v>
      </c>
    </row>
    <row r="72" spans="1:5" ht="19" x14ac:dyDescent="0.25">
      <c r="A72" s="32">
        <v>1</v>
      </c>
      <c r="B72" s="33" t="s">
        <v>109</v>
      </c>
      <c r="C72" s="34" t="s">
        <v>110</v>
      </c>
      <c r="D72" s="39">
        <v>3</v>
      </c>
      <c r="E72" s="40" t="s">
        <v>58</v>
      </c>
    </row>
    <row r="73" spans="1:5" ht="19" x14ac:dyDescent="0.25">
      <c r="A73" s="32">
        <v>2</v>
      </c>
      <c r="B73" s="41" t="s">
        <v>13</v>
      </c>
      <c r="C73" s="34" t="s">
        <v>14</v>
      </c>
      <c r="D73" s="35">
        <v>8</v>
      </c>
      <c r="E73" s="34" t="s">
        <v>2</v>
      </c>
    </row>
    <row r="74" spans="1:5" ht="19" x14ac:dyDescent="0.25">
      <c r="A74" s="32">
        <v>1</v>
      </c>
      <c r="B74" s="33" t="s">
        <v>73</v>
      </c>
      <c r="C74" s="38" t="s">
        <v>74</v>
      </c>
      <c r="D74" s="39">
        <v>1</v>
      </c>
      <c r="E74" s="40" t="s">
        <v>2</v>
      </c>
    </row>
    <row r="75" spans="1:5" ht="19" x14ac:dyDescent="0.25">
      <c r="A75" s="32">
        <v>1</v>
      </c>
      <c r="B75" s="33" t="s">
        <v>69</v>
      </c>
      <c r="C75" s="34" t="s">
        <v>70</v>
      </c>
      <c r="D75" s="35">
        <v>1</v>
      </c>
      <c r="E75" s="34" t="s">
        <v>2</v>
      </c>
    </row>
    <row r="76" spans="1:5" ht="19" x14ac:dyDescent="0.25">
      <c r="A76" s="32">
        <v>1</v>
      </c>
      <c r="B76" s="33" t="s">
        <v>43</v>
      </c>
      <c r="C76" s="34" t="s">
        <v>44</v>
      </c>
      <c r="D76" s="35">
        <v>3</v>
      </c>
      <c r="E76" s="36" t="s">
        <v>2</v>
      </c>
    </row>
    <row r="77" spans="1:5" ht="19" x14ac:dyDescent="0.25">
      <c r="A77" s="32">
        <v>1</v>
      </c>
      <c r="B77" s="33" t="s">
        <v>95</v>
      </c>
      <c r="C77" s="34" t="s">
        <v>96</v>
      </c>
      <c r="D77" s="35">
        <v>3</v>
      </c>
      <c r="E77" s="36" t="s">
        <v>2</v>
      </c>
    </row>
    <row r="78" spans="1:5" ht="19" x14ac:dyDescent="0.25">
      <c r="A78" s="32">
        <v>1</v>
      </c>
      <c r="B78" s="33" t="s">
        <v>25</v>
      </c>
      <c r="C78" s="34" t="s">
        <v>26</v>
      </c>
      <c r="D78" s="35">
        <v>1</v>
      </c>
      <c r="E78" s="36" t="s">
        <v>2</v>
      </c>
    </row>
    <row r="79" spans="1:5" ht="19" x14ac:dyDescent="0.25">
      <c r="A79" s="32">
        <v>1</v>
      </c>
      <c r="B79" s="33" t="s">
        <v>93</v>
      </c>
      <c r="C79" s="34" t="s">
        <v>94</v>
      </c>
      <c r="D79" s="35">
        <v>7</v>
      </c>
      <c r="E79" s="34" t="s">
        <v>2</v>
      </c>
    </row>
    <row r="80" spans="1:5" ht="19" x14ac:dyDescent="0.25">
      <c r="A80" s="32">
        <v>2</v>
      </c>
      <c r="B80" s="34" t="s">
        <v>15</v>
      </c>
      <c r="C80" s="34"/>
      <c r="D80" s="35"/>
      <c r="E80" s="42"/>
    </row>
    <row r="81" spans="3:3" ht="19" x14ac:dyDescent="0.25">
      <c r="C81" s="22"/>
    </row>
    <row r="82" spans="3:3" ht="19" x14ac:dyDescent="0.25">
      <c r="C82" s="22"/>
    </row>
    <row r="83" spans="3:3" ht="19" x14ac:dyDescent="0.25">
      <c r="C83" s="22"/>
    </row>
  </sheetData>
  <sortState xmlns:xlrd2="http://schemas.microsoft.com/office/spreadsheetml/2017/richdata2" ref="A2:E80">
    <sortCondition descending="1" sortBy="cellColor" ref="C2:C80" dxfId="2"/>
  </sortState>
  <mergeCells count="1">
    <mergeCell ref="G16:H16"/>
  </mergeCells>
  <conditionalFormatting sqref="B2:B61 B63:B80">
    <cfRule type="duplicateValues" dxfId="0" priority="1"/>
  </conditionalFormatting>
  <hyperlinks>
    <hyperlink ref="B23" r:id="rId1" xr:uid="{86263105-0CD8-6A47-BD3F-C53F9CD3E2F8}"/>
    <hyperlink ref="B2" r:id="rId2" display="CEA" xr:uid="{974C10E2-51E3-9545-ADED-DE091748A744}"/>
    <hyperlink ref="B19" r:id="rId3" xr:uid="{450A6DD8-039D-7147-B08D-17F5A067ACBB}"/>
    <hyperlink ref="B45" r:id="rId4" xr:uid="{58021CCF-E6B9-6C4B-A1E3-A8E2AD9BC9F2}"/>
    <hyperlink ref="B18" r:id="rId5" xr:uid="{8D69A1D6-2A6F-104D-ACB7-78B5BD035CA0}"/>
    <hyperlink ref="B4" r:id="rId6" xr:uid="{E2120311-C2B4-F144-AFAD-DFB533B3ECD6}"/>
    <hyperlink ref="C45" r:id="rId7" xr:uid="{48AA72A9-58AC-3841-B4AF-029472200166}"/>
    <hyperlink ref="B64" r:id="rId8" xr:uid="{BCCE51FD-AACC-C24D-A663-ACA5B2D882D3}"/>
    <hyperlink ref="B59" r:id="rId9" xr:uid="{71193B9E-45A6-6540-909F-5872CC52EA36}"/>
    <hyperlink ref="B78" r:id="rId10" xr:uid="{150B798A-56E6-A44B-84CC-649043C0A3DD}"/>
    <hyperlink ref="B75" r:id="rId11" xr:uid="{50140CAE-2B6E-1949-854E-E08D4E8310FA}"/>
    <hyperlink ref="B12" r:id="rId12" xr:uid="{59080FB2-0F88-C842-B470-084CB9B8DBB4}"/>
    <hyperlink ref="B5" r:id="rId13" xr:uid="{F2F8AA61-9176-ED4E-A475-9B347C6E7A50}"/>
    <hyperlink ref="B52" r:id="rId14" xr:uid="{C85002E7-2892-7C42-909E-141874DF3C2D}"/>
    <hyperlink ref="B13" r:id="rId15" xr:uid="{856A1522-F0EE-3E4C-BFE6-AF2940417F90}"/>
    <hyperlink ref="B46" r:id="rId16" xr:uid="{A0FB429A-BF41-884B-ABA6-63ED27158800}"/>
    <hyperlink ref="B37" r:id="rId17" xr:uid="{77954722-E267-B842-987E-16AC916127F6}"/>
    <hyperlink ref="B48" r:id="rId18" xr:uid="{8C331E01-3509-8B46-9FBB-847B079A35A6}"/>
    <hyperlink ref="B70" r:id="rId19" xr:uid="{D6989923-C3CA-144B-AD2A-777CA66AB316}"/>
    <hyperlink ref="B77" r:id="rId20" xr:uid="{C14779ED-00FF-284B-908D-00833436DC78}"/>
    <hyperlink ref="B7" r:id="rId21" xr:uid="{BFA44A1A-CAAA-914C-89EE-664D9A29BBC1}"/>
    <hyperlink ref="B27" r:id="rId22" xr:uid="{FF692975-E499-C147-9BAF-8837540194FE}"/>
    <hyperlink ref="B32" r:id="rId23" xr:uid="{ADB61965-A715-F749-AA0F-22C6C9DBABCE}"/>
    <hyperlink ref="B14" r:id="rId24" xr:uid="{D789681F-154B-2A41-B7C7-E86292768D7C}"/>
    <hyperlink ref="B31" r:id="rId25" xr:uid="{89A8F201-DCC8-5440-96E2-0F931A93260E}"/>
    <hyperlink ref="B25" r:id="rId26" xr:uid="{614DBB38-9288-0D44-9C4D-4300D116DC04}"/>
    <hyperlink ref="B41" r:id="rId27" xr:uid="{91C104C9-1841-F04A-B6F3-C6A421516CA6}"/>
    <hyperlink ref="B55" r:id="rId28" xr:uid="{23A944ED-C9DD-A642-84B1-52F84BEC0513}"/>
    <hyperlink ref="B66" r:id="rId29" xr:uid="{8C51FC49-8FA0-6047-A792-92C47A1651C9}"/>
    <hyperlink ref="B56" r:id="rId30" xr:uid="{9256AC08-C439-9C40-B014-C4A71596F164}"/>
    <hyperlink ref="B35" r:id="rId31" xr:uid="{DF4B32C8-8E65-5A43-B5EC-1A0F385DFAE4}"/>
    <hyperlink ref="B29" r:id="rId32" xr:uid="{7FE54FAD-9675-9842-84C5-A97C81315D1E}"/>
    <hyperlink ref="B8" r:id="rId33" xr:uid="{6A5A0E03-C0D2-3B4A-A2F6-3C2EFB000703}"/>
    <hyperlink ref="B79" r:id="rId34" xr:uid="{FF45BB04-0FA7-2741-9FDA-603773C43AF9}"/>
    <hyperlink ref="B53" r:id="rId35" xr:uid="{5D9DA51E-0CD3-BA40-B256-8241A47DF773}"/>
    <hyperlink ref="B73" r:id="rId36" xr:uid="{48BC8F01-D93A-844A-BEF6-8B9A59F2382A}"/>
    <hyperlink ref="B58" r:id="rId37" xr:uid="{73B379FE-CAA7-5240-97DE-C5AC677D883D}"/>
    <hyperlink ref="B9" r:id="rId38" xr:uid="{25F4E1D5-16B0-FB44-A757-303EDF908215}"/>
    <hyperlink ref="B17" r:id="rId39" xr:uid="{DC29C8AC-F12B-4347-A933-4AAB07832DD5}"/>
    <hyperlink ref="B22" r:id="rId40" xr:uid="{94BCEBDB-84EB-4043-BD49-3D7D34210C41}"/>
    <hyperlink ref="B76" r:id="rId41" xr:uid="{30CC565D-02A2-A244-A487-EA33E58C5ED8}"/>
    <hyperlink ref="B26" r:id="rId42" xr:uid="{C4953BB6-4CCB-9043-B30C-8AED560622E8}"/>
    <hyperlink ref="B24" r:id="rId43" xr:uid="{E25C9457-5541-914B-BB71-6921ED723E77}"/>
    <hyperlink ref="B6" r:id="rId44" xr:uid="{64E6A81E-94BF-B545-BFE4-47FFC213D9F0}"/>
    <hyperlink ref="B20" r:id="rId45" xr:uid="{E3F3E458-231E-4340-A066-9176ADFEFCDC}"/>
    <hyperlink ref="B21" r:id="rId46" xr:uid="{F34BC8DA-2169-874D-8839-432A4B46B6B9}"/>
    <hyperlink ref="B3" r:id="rId47" xr:uid="{FC7ADA88-A31F-2D45-BA30-30DB9632F74B}"/>
    <hyperlink ref="B68" r:id="rId48" xr:uid="{1319E3FF-34B3-2F45-B748-C429F23ACD94}"/>
    <hyperlink ref="B15" r:id="rId49" xr:uid="{92FC3F1D-13F0-A044-8F2D-6A7ED95A01F9}"/>
    <hyperlink ref="B43" r:id="rId50" xr:uid="{B9310F92-E60A-0442-B1B4-D528BB1A250D}"/>
    <hyperlink ref="B71" r:id="rId51" xr:uid="{15769428-ADB9-8B43-95CF-37AF3F51AC6D}"/>
    <hyperlink ref="B10" r:id="rId52" xr:uid="{CD3354E2-5582-4249-85C6-34736C65A6FE}"/>
    <hyperlink ref="B67" r:id="rId53" xr:uid="{1BF61E04-B878-5748-AABD-9AF7175C4660}"/>
    <hyperlink ref="B50" r:id="rId54" xr:uid="{9148B4F1-72FD-BA4E-BD22-664DB7ADA517}"/>
    <hyperlink ref="B72" r:id="rId55" xr:uid="{3382C2BA-4228-A44A-98E1-0E39BFECFFA6}"/>
    <hyperlink ref="B69" r:id="rId56" xr:uid="{F5607CDC-3C31-1341-A39C-17878C8E3303}"/>
    <hyperlink ref="B11" r:id="rId57" xr:uid="{D8BFCF48-EB8C-6A42-A600-177D473D46BE}"/>
    <hyperlink ref="B51" r:id="rId58" xr:uid="{B08F1AD2-4CF6-7D46-B923-9D0358AF3FB3}"/>
    <hyperlink ref="B61" r:id="rId59" xr:uid="{3ECDB784-8FFF-4C4B-9622-CC3C10C5437E}"/>
    <hyperlink ref="B74" r:id="rId60" xr:uid="{ABD3DC1C-E297-3D4E-92E4-0B2BB0947697}"/>
    <hyperlink ref="B34" r:id="rId61" xr:uid="{4ED6C118-FE41-EE4C-9F01-BD09FF7B37ED}"/>
    <hyperlink ref="B33" r:id="rId62" xr:uid="{87EB53B5-C3AF-4549-8C9D-12927D45C76D}"/>
    <hyperlink ref="B40" r:id="rId63" xr:uid="{81B51C52-4BB8-5E4E-9EAC-3F818012DACB}"/>
    <hyperlink ref="B38" r:id="rId64" xr:uid="{BEBBDAAC-DBDA-7A4B-BA15-21228747D065}"/>
    <hyperlink ref="B60" r:id="rId65" xr:uid="{DE8EDA00-3E36-EF41-845E-1F32EC2EC286}"/>
    <hyperlink ref="B28" r:id="rId66" xr:uid="{61461D3C-7698-FE4B-9563-760D69EE3CA9}"/>
    <hyperlink ref="B44" r:id="rId67" xr:uid="{A006D53F-476C-0F49-8E40-820FD552605D}"/>
    <hyperlink ref="B65" r:id="rId68" xr:uid="{F0E4014F-178D-1949-8A08-F42B4F8510FD}"/>
    <hyperlink ref="B49" r:id="rId69" xr:uid="{2DC2E6EC-7505-434C-A62F-978B6677D548}"/>
    <hyperlink ref="B39" r:id="rId70" xr:uid="{AFA7D0D3-EC9F-124D-9FEE-C8A7EFF76158}"/>
    <hyperlink ref="B57" r:id="rId71" xr:uid="{32548A3B-AE80-6141-B00C-7C65F8371856}"/>
    <hyperlink ref="B16" r:id="rId72" xr:uid="{E64B423D-D609-834C-B4AA-B15AA7D8F72C}"/>
    <hyperlink ref="B47" r:id="rId73" xr:uid="{04E1FC74-C54E-5F46-A7FC-B65B880CB6A1}"/>
    <hyperlink ref="B30" r:id="rId74" xr:uid="{578C3A2F-C543-EB41-9698-0C4E6F20DBF0}"/>
    <hyperlink ref="B36" r:id="rId75" xr:uid="{D9253E87-94D5-574A-A7DE-625E2D666ED4}"/>
    <hyperlink ref="B54" r:id="rId76" xr:uid="{F7935803-8EA4-7148-BF55-0890771EDE3E}"/>
    <hyperlink ref="B42" r:id="rId77" xr:uid="{70377028-61CF-8645-A6CF-5510C0D06C34}"/>
  </hyperlinks>
  <pageMargins left="0.78740157499999996" right="0.78740157499999996" top="0.984251969" bottom="0.984251969" header="0.4921259845" footer="0.4921259845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160E5-ED62-1448-A6A2-53B692C48124}">
  <dimension ref="A1:O6"/>
  <sheetViews>
    <sheetView zoomScale="99" workbookViewId="0">
      <selection activeCell="B29" sqref="B29"/>
    </sheetView>
  </sheetViews>
  <sheetFormatPr baseColWidth="10" defaultRowHeight="16" x14ac:dyDescent="0.2"/>
  <cols>
    <col min="1" max="1" width="28.33203125" customWidth="1"/>
    <col min="2" max="2" width="11.33203125" customWidth="1"/>
    <col min="3" max="3" width="12.83203125" customWidth="1"/>
  </cols>
  <sheetData>
    <row r="1" spans="1:15" ht="19" x14ac:dyDescent="0.25">
      <c r="A1" s="1"/>
      <c r="B1" s="23">
        <v>2021</v>
      </c>
      <c r="C1" s="23">
        <v>2021</v>
      </c>
      <c r="D1" s="23">
        <v>2020</v>
      </c>
      <c r="E1" s="23">
        <v>2020</v>
      </c>
      <c r="F1" s="23">
        <v>2019</v>
      </c>
      <c r="G1" s="23">
        <v>2019</v>
      </c>
      <c r="H1" s="23">
        <v>2018</v>
      </c>
      <c r="I1" s="23">
        <v>2018</v>
      </c>
      <c r="J1" s="23">
        <v>2017</v>
      </c>
      <c r="K1" s="23">
        <v>2017</v>
      </c>
      <c r="L1" s="29">
        <v>2016</v>
      </c>
      <c r="M1" s="29">
        <v>2016</v>
      </c>
      <c r="N1" s="23" t="s">
        <v>128</v>
      </c>
      <c r="O1" s="23" t="s">
        <v>128</v>
      </c>
    </row>
    <row r="2" spans="1:15" ht="19" x14ac:dyDescent="0.25">
      <c r="A2" s="30" t="s">
        <v>129</v>
      </c>
      <c r="B2" s="30">
        <v>5</v>
      </c>
      <c r="C2" s="31">
        <f>B2/B6</f>
        <v>0.2</v>
      </c>
      <c r="D2" s="30">
        <v>10</v>
      </c>
      <c r="E2" s="31">
        <f>D2/D6</f>
        <v>0.33333333333333331</v>
      </c>
      <c r="F2" s="30">
        <v>8</v>
      </c>
      <c r="G2" s="31">
        <f>F2/F6</f>
        <v>0.27586206896551724</v>
      </c>
      <c r="H2" s="30">
        <v>6</v>
      </c>
      <c r="I2" s="31">
        <f>H2/H6</f>
        <v>0.13333333333333333</v>
      </c>
      <c r="J2" s="30">
        <v>3</v>
      </c>
      <c r="K2" s="31">
        <f>J2/J6</f>
        <v>9.6774193548387094E-2</v>
      </c>
      <c r="L2" s="30">
        <v>4</v>
      </c>
      <c r="M2" s="31">
        <f>L2/L6</f>
        <v>9.5238095238095233E-2</v>
      </c>
      <c r="N2" s="30">
        <f>B2+D2+F2+H2+J2+L2</f>
        <v>36</v>
      </c>
      <c r="O2" s="31">
        <f>N2/N6</f>
        <v>0.17821782178217821</v>
      </c>
    </row>
    <row r="3" spans="1:15" ht="19" x14ac:dyDescent="0.25">
      <c r="A3" s="30" t="s">
        <v>130</v>
      </c>
      <c r="B3" s="30">
        <v>11</v>
      </c>
      <c r="C3" s="31">
        <f>B3/B6</f>
        <v>0.44</v>
      </c>
      <c r="D3" s="30">
        <v>10</v>
      </c>
      <c r="E3" s="31">
        <f>D3/D6</f>
        <v>0.33333333333333331</v>
      </c>
      <c r="F3" s="30">
        <v>8</v>
      </c>
      <c r="G3" s="31">
        <f>F3/F6</f>
        <v>0.27586206896551724</v>
      </c>
      <c r="H3" s="30">
        <v>23</v>
      </c>
      <c r="I3" s="31">
        <f>H3/H6</f>
        <v>0.51111111111111107</v>
      </c>
      <c r="J3" s="30">
        <v>16</v>
      </c>
      <c r="K3" s="31">
        <f>J3/J6</f>
        <v>0.5161290322580645</v>
      </c>
      <c r="L3" s="30">
        <v>27</v>
      </c>
      <c r="M3" s="31">
        <f>L3/L6</f>
        <v>0.6428571428571429</v>
      </c>
      <c r="N3" s="30">
        <f t="shared" ref="N3:N6" si="0">B3+D3+F3+H3+J3+L3</f>
        <v>95</v>
      </c>
      <c r="O3" s="31">
        <f>N3/N6</f>
        <v>0.47029702970297027</v>
      </c>
    </row>
    <row r="4" spans="1:15" ht="19" x14ac:dyDescent="0.25">
      <c r="A4" s="30" t="s">
        <v>131</v>
      </c>
      <c r="B4" s="30">
        <v>7</v>
      </c>
      <c r="C4" s="31">
        <f>B4/B6</f>
        <v>0.28000000000000003</v>
      </c>
      <c r="D4" s="30">
        <v>4</v>
      </c>
      <c r="E4" s="31">
        <f>D4/D6</f>
        <v>0.13333333333333333</v>
      </c>
      <c r="F4" s="30">
        <v>6</v>
      </c>
      <c r="G4" s="31">
        <f>F4/F6</f>
        <v>0.20689655172413793</v>
      </c>
      <c r="H4" s="30">
        <v>7</v>
      </c>
      <c r="I4" s="31">
        <f>H4/H6</f>
        <v>0.15555555555555556</v>
      </c>
      <c r="J4" s="30">
        <v>2</v>
      </c>
      <c r="K4" s="31">
        <f>J4/J6</f>
        <v>6.4516129032258063E-2</v>
      </c>
      <c r="L4" s="30">
        <v>4</v>
      </c>
      <c r="M4" s="31">
        <f>L4/L6</f>
        <v>9.5238095238095233E-2</v>
      </c>
      <c r="N4" s="30">
        <f t="shared" si="0"/>
        <v>30</v>
      </c>
      <c r="O4" s="31">
        <f>N4/N6</f>
        <v>0.14851485148514851</v>
      </c>
    </row>
    <row r="5" spans="1:15" ht="19" x14ac:dyDescent="0.25">
      <c r="A5" s="30" t="s">
        <v>132</v>
      </c>
      <c r="B5" s="30">
        <v>2</v>
      </c>
      <c r="C5" s="31">
        <f>B5/B6</f>
        <v>0.08</v>
      </c>
      <c r="D5" s="30">
        <v>6</v>
      </c>
      <c r="E5" s="31">
        <f>D5/D6</f>
        <v>0.2</v>
      </c>
      <c r="F5" s="30">
        <v>7</v>
      </c>
      <c r="G5" s="31">
        <f>F5/F6</f>
        <v>0.2413793103448276</v>
      </c>
      <c r="H5" s="30">
        <v>9</v>
      </c>
      <c r="I5" s="31">
        <f>H5/H6</f>
        <v>0.2</v>
      </c>
      <c r="J5" s="30">
        <v>10</v>
      </c>
      <c r="K5" s="31">
        <f>J5/J6</f>
        <v>0.32258064516129031</v>
      </c>
      <c r="L5" s="30">
        <v>7</v>
      </c>
      <c r="M5" s="31">
        <f>L5/L6</f>
        <v>0.16666666666666666</v>
      </c>
      <c r="N5" s="30">
        <f t="shared" si="0"/>
        <v>41</v>
      </c>
      <c r="O5" s="31">
        <f>N5/N6</f>
        <v>0.20297029702970298</v>
      </c>
    </row>
    <row r="6" spans="1:15" ht="19" x14ac:dyDescent="0.25">
      <c r="A6" s="30"/>
      <c r="B6" s="30">
        <f>SUM(B2:B5)</f>
        <v>25</v>
      </c>
      <c r="C6" s="31">
        <f t="shared" ref="C6:M6" si="1">SUM(C2:C5)</f>
        <v>1</v>
      </c>
      <c r="D6" s="30">
        <f t="shared" si="1"/>
        <v>30</v>
      </c>
      <c r="E6" s="31">
        <f t="shared" si="1"/>
        <v>1</v>
      </c>
      <c r="F6" s="30">
        <f t="shared" si="1"/>
        <v>29</v>
      </c>
      <c r="G6" s="31">
        <f t="shared" si="1"/>
        <v>1</v>
      </c>
      <c r="H6" s="30">
        <f t="shared" si="1"/>
        <v>45</v>
      </c>
      <c r="I6" s="31">
        <f t="shared" si="1"/>
        <v>1</v>
      </c>
      <c r="J6" s="30">
        <f t="shared" si="1"/>
        <v>31</v>
      </c>
      <c r="K6" s="31">
        <f t="shared" si="1"/>
        <v>1</v>
      </c>
      <c r="L6" s="30">
        <f>SUM(L2:L5)</f>
        <v>42</v>
      </c>
      <c r="M6" s="31">
        <f t="shared" si="1"/>
        <v>1</v>
      </c>
      <c r="N6" s="30">
        <f t="shared" si="0"/>
        <v>202</v>
      </c>
      <c r="O6" s="31">
        <f>SUM(O2:O5)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Entreprises</vt:lpstr>
      <vt:lpstr>Secteurs</vt:lpstr>
      <vt:lpstr>LinkedIn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2022-03-13T16:37:45Z</dcterms:created>
  <dcterms:modified xsi:type="dcterms:W3CDTF">2022-03-13T17:13:42Z</dcterms:modified>
</cp:coreProperties>
</file>